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34c4351a52176e3c/Dokumente/GSA Obertel Suhr/Belegungsplan/2026/"/>
    </mc:Choice>
  </mc:AlternateContent>
  <xr:revisionPtr revIDLastSave="19" documentId="8_{47A17910-8260-4860-931A-4B6740A3A2C3}" xr6:coauthVersionLast="47" xr6:coauthVersionMax="47" xr10:uidLastSave="{C3508967-A82A-40C7-A2D9-2F3F063B56F3}"/>
  <bookViews>
    <workbookView xWindow="-120" yWindow="-120" windowWidth="29040" windowHeight="15840" tabRatio="760" xr2:uid="{00000000-000D-0000-FFFF-FFFF00000000}"/>
  </bookViews>
  <sheets>
    <sheet name="januar" sheetId="49" r:id="rId1"/>
    <sheet name="februar" sheetId="48" r:id="rId2"/>
    <sheet name="märz" sheetId="47" r:id="rId3"/>
    <sheet name="april" sheetId="46" r:id="rId4"/>
    <sheet name="mai" sheetId="54" r:id="rId5"/>
    <sheet name="juni" sheetId="55" r:id="rId6"/>
    <sheet name="juli" sheetId="56" r:id="rId7"/>
    <sheet name="august" sheetId="57" r:id="rId8"/>
    <sheet name="september" sheetId="58" r:id="rId9"/>
    <sheet name="oktober " sheetId="59" r:id="rId10"/>
    <sheet name="november" sheetId="51" r:id="rId11"/>
    <sheet name="dezember" sheetId="52" r:id="rId12"/>
  </sheets>
  <externalReferences>
    <externalReference r:id="rId13"/>
  </externalReferences>
  <definedNames>
    <definedName name="\0">#N/A</definedName>
    <definedName name="_xlnm.Print_Area" localSheetId="3">april!$B$2:$N$60</definedName>
    <definedName name="_xlnm.Print_Area" localSheetId="7">august!$B$2:$O$56</definedName>
    <definedName name="_xlnm.Print_Area" localSheetId="11">dezember!$B$2:$O$35</definedName>
    <definedName name="_xlnm.Print_Area" localSheetId="1">februar!$B$2:$O$33</definedName>
    <definedName name="_xlnm.Print_Area" localSheetId="0">januar!$B$2:$O$36</definedName>
    <definedName name="_xlnm.Print_Area" localSheetId="6">juli!$B$2:$O$41</definedName>
    <definedName name="_xlnm.Print_Area" localSheetId="5">juni!$B$2:$O$52</definedName>
    <definedName name="_xlnm.Print_Area" localSheetId="4">mai!$B$2:$O$59</definedName>
    <definedName name="_xlnm.Print_Area" localSheetId="2">märz!$B$2:$O$40</definedName>
    <definedName name="_xlnm.Print_Area" localSheetId="10">november!$B$2:$O$34</definedName>
    <definedName name="_xlnm.Print_Area" localSheetId="9">'oktober '!$B$2:$O$48</definedName>
    <definedName name="_xlnm.Print_Area" localSheetId="8">september!$B$2:$O$51</definedName>
    <definedName name="Druckbereich_MI" localSheetId="3">#REF!</definedName>
    <definedName name="Druckbereich_MI" localSheetId="7">#REF!</definedName>
    <definedName name="Druckbereich_MI" localSheetId="11">#REF!</definedName>
    <definedName name="Druckbereich_MI" localSheetId="1">#REF!</definedName>
    <definedName name="Druckbereich_MI" localSheetId="0">#REF!</definedName>
    <definedName name="Druckbereich_MI" localSheetId="6">#REF!</definedName>
    <definedName name="Druckbereich_MI" localSheetId="5">#REF!</definedName>
    <definedName name="Druckbereich_MI" localSheetId="4">#REF!</definedName>
    <definedName name="Druckbereich_MI" localSheetId="2">#REF!</definedName>
    <definedName name="Druckbereich_MI" localSheetId="10">#REF!</definedName>
    <definedName name="Druckbereich_MI" localSheetId="9">#REF!</definedName>
    <definedName name="Druckbereich_MI" localSheetId="8">#REF!</definedName>
    <definedName name="Druckbereich_MI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52" l="1"/>
  <c r="F55" i="59"/>
  <c r="F54" i="59"/>
  <c r="B40" i="59" s="1"/>
  <c r="F53" i="59"/>
  <c r="N48" i="59"/>
  <c r="B2" i="59"/>
  <c r="F58" i="58"/>
  <c r="F57" i="58"/>
  <c r="B39" i="58" s="1"/>
  <c r="F56" i="58"/>
  <c r="N51" i="58"/>
  <c r="B2" i="58"/>
  <c r="F63" i="57"/>
  <c r="F62" i="57"/>
  <c r="F61" i="57"/>
  <c r="N56" i="57"/>
  <c r="B2" i="57"/>
  <c r="F48" i="56"/>
  <c r="F47" i="56"/>
  <c r="F46" i="56"/>
  <c r="N41" i="56"/>
  <c r="B2" i="56"/>
  <c r="F59" i="55"/>
  <c r="F58" i="55"/>
  <c r="F57" i="55"/>
  <c r="N52" i="55"/>
  <c r="B2" i="55"/>
  <c r="F66" i="54"/>
  <c r="F65" i="54"/>
  <c r="F64" i="54"/>
  <c r="N59" i="54"/>
  <c r="B2" i="54"/>
  <c r="B43" i="57" l="1"/>
  <c r="B57" i="54"/>
  <c r="B22" i="54"/>
  <c r="B41" i="55"/>
  <c r="B35" i="56"/>
  <c r="B53" i="54"/>
  <c r="B50" i="54"/>
  <c r="B12" i="54"/>
  <c r="B24" i="54"/>
  <c r="B38" i="54"/>
  <c r="B25" i="54"/>
  <c r="B40" i="54"/>
  <c r="B9" i="54"/>
  <c r="B15" i="54"/>
  <c r="B27" i="54"/>
  <c r="B41" i="54"/>
  <c r="B4" i="54"/>
  <c r="B17" i="54"/>
  <c r="B28" i="54"/>
  <c r="B42" i="54"/>
  <c r="B5" i="54"/>
  <c r="B18" i="54"/>
  <c r="B29" i="54"/>
  <c r="B43" i="54"/>
  <c r="B6" i="54"/>
  <c r="B19" i="54"/>
  <c r="B31" i="54"/>
  <c r="B45" i="54"/>
  <c r="B7" i="54"/>
  <c r="B20" i="54"/>
  <c r="B33" i="54"/>
  <c r="B47" i="54"/>
  <c r="B8" i="54"/>
  <c r="B35" i="54"/>
  <c r="B7" i="59"/>
  <c r="B34" i="59"/>
  <c r="B10" i="59"/>
  <c r="B44" i="59"/>
  <c r="B11" i="59"/>
  <c r="B23" i="59"/>
  <c r="B36" i="59"/>
  <c r="B45" i="59"/>
  <c r="B4" i="59"/>
  <c r="B30" i="59"/>
  <c r="B41" i="59"/>
  <c r="B5" i="59"/>
  <c r="B18" i="59"/>
  <c r="B42" i="59"/>
  <c r="B43" i="59"/>
  <c r="B35" i="59"/>
  <c r="B12" i="59"/>
  <c r="B24" i="59"/>
  <c r="B38" i="59"/>
  <c r="B46" i="59"/>
  <c r="B17" i="59"/>
  <c r="B33" i="59"/>
  <c r="B21" i="59"/>
  <c r="B22" i="59"/>
  <c r="B13" i="59"/>
  <c r="B27" i="59"/>
  <c r="B39" i="59"/>
  <c r="B47" i="59"/>
  <c r="B15" i="59"/>
  <c r="B29" i="59"/>
  <c r="B16" i="58"/>
  <c r="B29" i="58"/>
  <c r="B30" i="58"/>
  <c r="B4" i="58"/>
  <c r="B32" i="58"/>
  <c r="B34" i="58"/>
  <c r="B9" i="58"/>
  <c r="B23" i="58"/>
  <c r="B35" i="58"/>
  <c r="B13" i="58"/>
  <c r="B25" i="58"/>
  <c r="B47" i="58"/>
  <c r="B14" i="58"/>
  <c r="B26" i="58"/>
  <c r="B37" i="58"/>
  <c r="B48" i="58"/>
  <c r="B17" i="58"/>
  <c r="B41" i="58"/>
  <c r="B19" i="58"/>
  <c r="B44" i="58"/>
  <c r="B6" i="58"/>
  <c r="B21" i="58"/>
  <c r="B45" i="58"/>
  <c r="B46" i="58"/>
  <c r="B36" i="58"/>
  <c r="B15" i="58"/>
  <c r="B27" i="58"/>
  <c r="B38" i="58"/>
  <c r="B49" i="58"/>
  <c r="B5" i="57"/>
  <c r="B19" i="57"/>
  <c r="B33" i="57"/>
  <c r="B44" i="57"/>
  <c r="B6" i="57"/>
  <c r="B20" i="57"/>
  <c r="B34" i="57"/>
  <c r="B46" i="57"/>
  <c r="B29" i="57"/>
  <c r="B4" i="57"/>
  <c r="B30" i="57"/>
  <c r="B7" i="57"/>
  <c r="B21" i="57"/>
  <c r="B36" i="57"/>
  <c r="B50" i="57"/>
  <c r="B9" i="57"/>
  <c r="B24" i="57"/>
  <c r="B38" i="57"/>
  <c r="B52" i="57"/>
  <c r="B15" i="57"/>
  <c r="B28" i="57"/>
  <c r="B41" i="57"/>
  <c r="B17" i="57"/>
  <c r="B42" i="57"/>
  <c r="B18" i="57"/>
  <c r="B11" i="57"/>
  <c r="B26" i="57"/>
  <c r="B40" i="57"/>
  <c r="B54" i="57"/>
  <c r="B9" i="56"/>
  <c r="B18" i="56"/>
  <c r="B27" i="56"/>
  <c r="B36" i="56"/>
  <c r="B8" i="56"/>
  <c r="B17" i="56"/>
  <c r="B26" i="56"/>
  <c r="B10" i="56"/>
  <c r="B19" i="56"/>
  <c r="B28" i="56"/>
  <c r="B37" i="56"/>
  <c r="B11" i="56"/>
  <c r="B20" i="56"/>
  <c r="B29" i="56"/>
  <c r="B38" i="56"/>
  <c r="B13" i="56"/>
  <c r="B22" i="56"/>
  <c r="B32" i="56"/>
  <c r="B4" i="56"/>
  <c r="B33" i="56"/>
  <c r="B16" i="56"/>
  <c r="B12" i="56"/>
  <c r="B21" i="56"/>
  <c r="B30" i="56"/>
  <c r="B40" i="56"/>
  <c r="B14" i="56"/>
  <c r="B24" i="56"/>
  <c r="B6" i="56"/>
  <c r="B25" i="56"/>
  <c r="B34" i="56"/>
  <c r="B7" i="55"/>
  <c r="B21" i="55"/>
  <c r="B36" i="55"/>
  <c r="B48" i="55"/>
  <c r="B16" i="55"/>
  <c r="B29" i="55"/>
  <c r="B42" i="55"/>
  <c r="B4" i="55"/>
  <c r="B18" i="55"/>
  <c r="B31" i="55"/>
  <c r="B44" i="55"/>
  <c r="B5" i="55"/>
  <c r="B19" i="55"/>
  <c r="B33" i="55"/>
  <c r="B47" i="55"/>
  <c r="B10" i="55"/>
  <c r="B24" i="55"/>
  <c r="B38" i="55"/>
  <c r="B49" i="55"/>
  <c r="B13" i="55"/>
  <c r="B26" i="55"/>
  <c r="B39" i="55"/>
  <c r="B50" i="55"/>
  <c r="B14" i="55"/>
  <c r="B27" i="55"/>
  <c r="B40" i="55"/>
  <c r="B51" i="55"/>
  <c r="B15" i="55"/>
  <c r="B28" i="55"/>
  <c r="B2" i="48" l="1"/>
  <c r="N40" i="47"/>
  <c r="N35" i="52"/>
  <c r="N34" i="51"/>
  <c r="N61" i="46"/>
  <c r="N33" i="48"/>
  <c r="F42" i="52"/>
  <c r="F41" i="52"/>
  <c r="B10" i="52" s="1"/>
  <c r="F40" i="52"/>
  <c r="B2" i="52"/>
  <c r="F41" i="51"/>
  <c r="F40" i="51"/>
  <c r="B18" i="51" s="1"/>
  <c r="F39" i="51"/>
  <c r="B2" i="51"/>
  <c r="E43" i="49"/>
  <c r="E42" i="49"/>
  <c r="B12" i="49" s="1"/>
  <c r="E41" i="49"/>
  <c r="B2" i="49"/>
  <c r="E40" i="48"/>
  <c r="E39" i="48"/>
  <c r="E38" i="48"/>
  <c r="E47" i="47"/>
  <c r="E46" i="47"/>
  <c r="B25" i="47" s="1"/>
  <c r="E45" i="47"/>
  <c r="B2" i="47"/>
  <c r="E68" i="46"/>
  <c r="E67" i="46"/>
  <c r="E66" i="46"/>
  <c r="B2" i="46"/>
  <c r="B25" i="52"/>
  <c r="B14" i="52"/>
  <c r="B22" i="52"/>
  <c r="B16" i="52"/>
  <c r="B29" i="52"/>
  <c r="B31" i="52"/>
  <c r="B17" i="52"/>
  <c r="B24" i="52"/>
  <c r="B13" i="52"/>
  <c r="B7" i="46" l="1"/>
  <c r="B51" i="46"/>
  <c r="B36" i="46"/>
  <c r="B18" i="46"/>
  <c r="B4" i="46"/>
  <c r="B59" i="46"/>
  <c r="B14" i="46"/>
  <c r="B42" i="46"/>
  <c r="B13" i="46"/>
  <c r="B49" i="46"/>
  <c r="B32" i="46"/>
  <c r="B16" i="46"/>
  <c r="B44" i="46"/>
  <c r="B57" i="46"/>
  <c r="B46" i="46"/>
  <c r="B30" i="46"/>
  <c r="B15" i="46"/>
  <c r="B28" i="46"/>
  <c r="B26" i="46"/>
  <c r="B22" i="46"/>
  <c r="B55" i="46"/>
  <c r="B41" i="46"/>
  <c r="B25" i="46"/>
  <c r="B12" i="46"/>
  <c r="B54" i="46"/>
  <c r="B40" i="46"/>
  <c r="B24" i="46"/>
  <c r="B11" i="46"/>
  <c r="B53" i="46"/>
  <c r="B38" i="46"/>
  <c r="B8" i="48"/>
  <c r="B12" i="48"/>
  <c r="B26" i="48"/>
  <c r="B13" i="48"/>
  <c r="B27" i="48"/>
  <c r="B34" i="52"/>
  <c r="B28" i="52"/>
  <c r="B32" i="52"/>
  <c r="B33" i="52"/>
  <c r="B20" i="52"/>
  <c r="B23" i="52"/>
  <c r="B18" i="52"/>
  <c r="B7" i="52"/>
  <c r="B12" i="52"/>
  <c r="B21" i="52"/>
  <c r="B6" i="52"/>
  <c r="B9" i="52"/>
  <c r="B15" i="52"/>
  <c r="B27" i="52"/>
  <c r="B19" i="52"/>
  <c r="B4" i="52"/>
  <c r="B30" i="52"/>
  <c r="B5" i="52"/>
  <c r="B11" i="52"/>
  <c r="B26" i="52"/>
  <c r="B21" i="51"/>
  <c r="B10" i="51"/>
  <c r="B30" i="51"/>
  <c r="B31" i="51"/>
  <c r="B23" i="51"/>
  <c r="B16" i="51"/>
  <c r="B11" i="51"/>
  <c r="B24" i="51"/>
  <c r="B5" i="51"/>
  <c r="B22" i="51"/>
  <c r="B15" i="51"/>
  <c r="B8" i="51"/>
  <c r="B28" i="51"/>
  <c r="B12" i="51"/>
  <c r="B26" i="51"/>
  <c r="B13" i="51"/>
  <c r="B19" i="51"/>
  <c r="B20" i="51"/>
  <c r="B32" i="51"/>
  <c r="B7" i="51"/>
  <c r="B14" i="51"/>
  <c r="B33" i="51"/>
  <c r="B4" i="51"/>
  <c r="B17" i="51"/>
  <c r="B27" i="51"/>
  <c r="B6" i="51"/>
  <c r="B25" i="51"/>
  <c r="B9" i="51"/>
  <c r="B29" i="51"/>
  <c r="B24" i="47"/>
  <c r="B22" i="47"/>
  <c r="B33" i="47"/>
  <c r="B4" i="47"/>
  <c r="B27" i="47"/>
  <c r="B7" i="47"/>
  <c r="B6" i="47"/>
  <c r="B28" i="47"/>
  <c r="B13" i="47"/>
  <c r="B18" i="47"/>
  <c r="B16" i="47"/>
  <c r="B5" i="47"/>
  <c r="B17" i="47"/>
  <c r="B15" i="47"/>
  <c r="B37" i="47"/>
  <c r="B9" i="47"/>
  <c r="B20" i="47"/>
  <c r="B14" i="47"/>
  <c r="B8" i="47"/>
  <c r="B21" i="47"/>
  <c r="B11" i="47"/>
  <c r="B38" i="47"/>
  <c r="B36" i="47"/>
  <c r="B23" i="47"/>
  <c r="B30" i="47"/>
  <c r="B12" i="47"/>
  <c r="B26" i="47"/>
  <c r="B10" i="47"/>
  <c r="B32" i="47"/>
  <c r="B19" i="47"/>
  <c r="B28" i="48"/>
  <c r="B23" i="48"/>
  <c r="B24" i="48"/>
  <c r="B6" i="48"/>
  <c r="B10" i="48"/>
  <c r="B17" i="48"/>
  <c r="B29" i="48"/>
  <c r="B31" i="48"/>
  <c r="B30" i="48"/>
  <c r="B4" i="48"/>
  <c r="B19" i="48"/>
  <c r="B25" i="48"/>
  <c r="B32" i="48"/>
  <c r="B20" i="48"/>
  <c r="B18" i="48"/>
  <c r="B5" i="48"/>
  <c r="B21" i="48"/>
  <c r="B9" i="48"/>
  <c r="B14" i="48"/>
  <c r="B22" i="48"/>
  <c r="B16" i="48"/>
  <c r="B7" i="48"/>
  <c r="B15" i="48"/>
  <c r="B35" i="49"/>
  <c r="B27" i="49"/>
  <c r="B19" i="49"/>
  <c r="B10" i="49"/>
  <c r="B9" i="49"/>
  <c r="B18" i="49"/>
  <c r="B33" i="49"/>
  <c r="B25" i="49"/>
  <c r="B17" i="49"/>
  <c r="B8" i="49"/>
  <c r="B26" i="49"/>
  <c r="B32" i="49"/>
  <c r="B24" i="49"/>
  <c r="B16" i="49"/>
  <c r="B7" i="49"/>
  <c r="B34" i="49"/>
  <c r="B31" i="49"/>
  <c r="B23" i="49"/>
  <c r="B15" i="49"/>
  <c r="B6" i="49"/>
  <c r="B30" i="49"/>
  <c r="B22" i="49"/>
  <c r="B14" i="49"/>
  <c r="B5" i="49"/>
  <c r="B29" i="49"/>
  <c r="B21" i="49"/>
  <c r="B13" i="49"/>
  <c r="B4" i="49"/>
  <c r="B28" i="49"/>
  <c r="B20" i="49"/>
</calcChain>
</file>

<file path=xl/sharedStrings.xml><?xml version="1.0" encoding="utf-8"?>
<sst xmlns="http://schemas.openxmlformats.org/spreadsheetml/2006/main" count="1573" uniqueCount="175">
  <si>
    <t>es ist das Datum des letzten</t>
  </si>
  <si>
    <t>Tages im Monat einzufügen</t>
  </si>
  <si>
    <t>Standbelegung der Gemeinschaftsschiessanlage Obertel Suhr</t>
  </si>
  <si>
    <t>Keiler</t>
  </si>
  <si>
    <t>50m</t>
  </si>
  <si>
    <t>25m</t>
  </si>
  <si>
    <t>SST.</t>
  </si>
  <si>
    <t>Wirt</t>
  </si>
  <si>
    <t>Anlass</t>
  </si>
  <si>
    <t>Organisator</t>
  </si>
  <si>
    <t>Abw.</t>
  </si>
  <si>
    <t>Strassen sind gesperrt
gemäss Belegungsplan</t>
  </si>
  <si>
    <t>Strassen sind offen</t>
  </si>
  <si>
    <t>300m
100m</t>
  </si>
  <si>
    <t>Ton-
tauben</t>
  </si>
  <si>
    <t>Reh 
Fuchs</t>
  </si>
  <si>
    <t>Reh
Fuchs</t>
  </si>
  <si>
    <t>08.00 - 12.00</t>
  </si>
  <si>
    <t>X</t>
  </si>
  <si>
    <t>Röbi Wüest</t>
  </si>
  <si>
    <t>16. Röbi Wüest Cup</t>
  </si>
  <si>
    <t>Neujahr</t>
  </si>
  <si>
    <t>Berchtoldstag</t>
  </si>
  <si>
    <t>Umstellung Sommerzeit</t>
  </si>
  <si>
    <t>Heiliger Abend</t>
  </si>
  <si>
    <t>Weihnachten</t>
  </si>
  <si>
    <t>Stephanstag</t>
  </si>
  <si>
    <t>SGOE / SGG</t>
  </si>
  <si>
    <t>SGO</t>
  </si>
  <si>
    <t>08.30 - 11.30</t>
  </si>
  <si>
    <t>Winterschiessen 09.30 - 11.30</t>
  </si>
  <si>
    <t>KAPO Kanton Aargau Wettschiessen</t>
  </si>
  <si>
    <t>Patrick Urech</t>
  </si>
  <si>
    <t>08.00 - 11.30</t>
  </si>
  <si>
    <t>Waffen Pauli Dintikon</t>
  </si>
  <si>
    <t>Remy End</t>
  </si>
  <si>
    <t>16:00-20:00</t>
  </si>
  <si>
    <t>Training (17:00-20:00)</t>
  </si>
  <si>
    <t>Training (09:00-12:00)</t>
  </si>
  <si>
    <t>SGOE</t>
  </si>
  <si>
    <t>Karfreitag</t>
  </si>
  <si>
    <t>Ostern</t>
  </si>
  <si>
    <t>Ostermontag</t>
  </si>
  <si>
    <t>16:30-19:30</t>
  </si>
  <si>
    <t>Jungschützen Gränichen 300m (17:30-19:30)</t>
  </si>
  <si>
    <t>SGG</t>
  </si>
  <si>
    <t>Auffahrt</t>
  </si>
  <si>
    <t>Römerguet-Schiessen (17:00-19:30)</t>
  </si>
  <si>
    <t>Römerguet-Schiessen (08:00-12:00)</t>
  </si>
  <si>
    <t>17:00-19:30</t>
  </si>
  <si>
    <t>Feldschiessen Vorschiessen (18:00-19:30)</t>
  </si>
  <si>
    <t>Pfingsten</t>
  </si>
  <si>
    <t>Römerguet-Schiessen (8:00-12:00 / 13:00-15:30)</t>
  </si>
  <si>
    <t>Feldschiessen (18:00-19:30)</t>
  </si>
  <si>
    <t>Feldschiessen (09:00-11:30)</t>
  </si>
  <si>
    <t>1. OP 300m  (18:00-19:30)</t>
  </si>
  <si>
    <t>Training (08:00-12:00)</t>
  </si>
  <si>
    <t>2. OP 300m (18:00-19:30)</t>
  </si>
  <si>
    <t>3. OP 300m (18:00-19:30)</t>
  </si>
  <si>
    <t>4. OP 300m (18:00-19:30)</t>
  </si>
  <si>
    <t>Mo</t>
  </si>
  <si>
    <t>Jungschützen 300m, Endschiessen (17:30-19:30)</t>
  </si>
  <si>
    <t>Jungschützen 300m, Gewehrreinigung, Endschiessen (17:30-19:30)</t>
  </si>
  <si>
    <t>Endschiessen SGO (13:30-16:00)</t>
  </si>
  <si>
    <t>Endschiessen SGG (13:00-17:00)</t>
  </si>
  <si>
    <t>Umstellung Winterzeit</t>
  </si>
  <si>
    <t>12:30-15:00</t>
  </si>
  <si>
    <t>Chlausschiessen (13:30-15:00)</t>
  </si>
  <si>
    <t>Depot</t>
  </si>
  <si>
    <t>13.30 - 15.30</t>
  </si>
  <si>
    <t>Regionalpolizei Suret</t>
  </si>
  <si>
    <t>Thomas Zbinden</t>
  </si>
  <si>
    <t>Training Pistole (erstes Training)</t>
  </si>
  <si>
    <t>PSS</t>
  </si>
  <si>
    <t>17.00-20.00</t>
  </si>
  <si>
    <t>Training Pistole</t>
  </si>
  <si>
    <t>Freundschaftsschiessen Suhr Oberentfelden</t>
  </si>
  <si>
    <t>1. Bundesprogramm / Obligatorisch Pistole</t>
  </si>
  <si>
    <t>Feldschiessen Pistole (Köbi Bleiker)</t>
  </si>
  <si>
    <t xml:space="preserve">Feldschiessen Pistole </t>
  </si>
  <si>
    <t>09.00-11.30</t>
  </si>
  <si>
    <t>Vorschiessen Feldschiessen Pistole</t>
  </si>
  <si>
    <t>2. Bundesprogramm / Obligatorisch Pistole</t>
  </si>
  <si>
    <t>3. Bundesprogramm / Obligatorisch Pistole</t>
  </si>
  <si>
    <t>4. Bundesprogramm / Obligatorisch Pistole</t>
  </si>
  <si>
    <t>14.00 - 20.30</t>
  </si>
  <si>
    <t xml:space="preserve">Training Sportschützen </t>
  </si>
  <si>
    <t>SSS</t>
  </si>
  <si>
    <t>13:00 - 18:00</t>
  </si>
  <si>
    <t xml:space="preserve">Frühlingscup </t>
  </si>
  <si>
    <t xml:space="preserve">Training und Vereinsbräteln Sportschützen </t>
  </si>
  <si>
    <t>13.00 - 16.00</t>
  </si>
  <si>
    <t>Endschiessen KK</t>
  </si>
  <si>
    <t>Match - Training (17:00-20:00)</t>
  </si>
  <si>
    <t>18.00 - 21.00</t>
  </si>
  <si>
    <t xml:space="preserve">Vorstandssitziug </t>
  </si>
  <si>
    <t xml:space="preserve">7.00 - 12.00 </t>
  </si>
  <si>
    <t>Jungjäger Basiskurs Waffenhandhabung</t>
  </si>
  <si>
    <t>Sektion Jagd und Fischerei</t>
  </si>
  <si>
    <t>13.30 - 16.00</t>
  </si>
  <si>
    <t>Einf Kurs Schiessstand / SiVor Jungjäger</t>
  </si>
  <si>
    <t>JSS</t>
  </si>
  <si>
    <t>8.00 - 16.00</t>
  </si>
  <si>
    <t>Training Jungjäger (2)</t>
  </si>
  <si>
    <t>8.00 - 11.45</t>
  </si>
  <si>
    <t>8.00 - 12.00</t>
  </si>
  <si>
    <t>Training Jungjäger (4)</t>
  </si>
  <si>
    <t>Training Jungjäger (5)</t>
  </si>
  <si>
    <t>Refresherkurs Schützenmeister (SiVor, TNW)</t>
  </si>
  <si>
    <t>16.00 - 17.30</t>
  </si>
  <si>
    <t>Training Jungjäger (6)</t>
  </si>
  <si>
    <t>17.30 - 19.00</t>
  </si>
  <si>
    <t>Training JSS</t>
  </si>
  <si>
    <t>7.00 - 17.00</t>
  </si>
  <si>
    <t>Jagdprüfung Jungjäger Frühling</t>
  </si>
  <si>
    <t>8.30 - 16:00</t>
  </si>
  <si>
    <t>Training Jungjäger (1)</t>
  </si>
  <si>
    <t>8.30 - 12.00</t>
  </si>
  <si>
    <t>8.00 - 17.00</t>
  </si>
  <si>
    <t xml:space="preserve">Revierjagdschiessen </t>
  </si>
  <si>
    <t>16:00 - 20:00</t>
  </si>
  <si>
    <t>17.00 - 20.00</t>
  </si>
  <si>
    <t>8:00 - 12:00</t>
  </si>
  <si>
    <t>16:30 - 19:30</t>
  </si>
  <si>
    <t>8:00  - 1 2:00</t>
  </si>
  <si>
    <t>17.30 - 19.30</t>
  </si>
  <si>
    <t>Training Pistole  1. Traning</t>
  </si>
  <si>
    <t xml:space="preserve">PSG </t>
  </si>
  <si>
    <t xml:space="preserve">Training Pistole </t>
  </si>
  <si>
    <t>07:00-15:30</t>
  </si>
  <si>
    <t>16:00 - 19:30</t>
  </si>
  <si>
    <t>07:00 - 12:00</t>
  </si>
  <si>
    <t>15.00-16.30</t>
  </si>
  <si>
    <t>16.30-20.00</t>
  </si>
  <si>
    <t>13.30-15.30</t>
  </si>
  <si>
    <t>09.00-11.00</t>
  </si>
  <si>
    <t>08:00-11:30</t>
  </si>
  <si>
    <t>7:00 - 12:00</t>
  </si>
  <si>
    <t>17:00 - 19:30</t>
  </si>
  <si>
    <t>17.0 0- 20.00</t>
  </si>
  <si>
    <t>Training Jungjäger (3)</t>
  </si>
  <si>
    <t>VAJ Wettkampf</t>
  </si>
  <si>
    <t>13.00 - 17.00</t>
  </si>
  <si>
    <t>Jagdprüfung Jungjäger Herbst</t>
  </si>
  <si>
    <t>JSS Endschiessen</t>
  </si>
  <si>
    <t>12:00 - 17:00</t>
  </si>
  <si>
    <t>17.00 - 19.00</t>
  </si>
  <si>
    <t>16:00  -20:00</t>
  </si>
  <si>
    <t xml:space="preserve">1. August </t>
  </si>
  <si>
    <t>Vorderladerschützen Musketier Oberentfelden</t>
  </si>
  <si>
    <t>H.P. Rüfenacht</t>
  </si>
  <si>
    <t>08.00 - 20.00</t>
  </si>
  <si>
    <t>Int. Vorderladerschützen  Oberentfelden</t>
  </si>
  <si>
    <t>17-00 - 19.00</t>
  </si>
  <si>
    <t>MSV  W. Eichenberger</t>
  </si>
  <si>
    <t>64. Norsschw. Pist. Grp.-Schiessen</t>
  </si>
  <si>
    <t>14.00 - 23.00</t>
  </si>
  <si>
    <t>Volksschiessen</t>
  </si>
  <si>
    <t>Volksschiessen Essen ab 18.00</t>
  </si>
  <si>
    <t>14.00 - 18.00</t>
  </si>
  <si>
    <t>13:00-16:00</t>
  </si>
  <si>
    <t>Training (14:00-16:00)</t>
  </si>
  <si>
    <t>17.00 -20.00</t>
  </si>
  <si>
    <t>Jungschützen Gränichen, Instruktion 300m (17:45-19:30)</t>
  </si>
  <si>
    <t>16.45 - 19.30</t>
  </si>
  <si>
    <t xml:space="preserve"> Bundesprogramm / Obligatorisch Pistole</t>
  </si>
  <si>
    <t>14.00 - 16.00</t>
  </si>
  <si>
    <t>Endschissen PSG</t>
  </si>
  <si>
    <t>PSG</t>
  </si>
  <si>
    <t xml:space="preserve">Training Jungjäger (3) </t>
  </si>
  <si>
    <t>19.00 - fertig</t>
  </si>
  <si>
    <t>Schützenmeisterhöck</t>
  </si>
  <si>
    <t>Training JSS und Helferessen</t>
  </si>
  <si>
    <t>09.00 - 11.30</t>
  </si>
  <si>
    <t>12:30 - 16:00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</si>
</sst>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CHF&quot;\ * #,##0.00_ ;_ &quot;CHF&quot;\ * \-#,##0.00_ ;_ &quot;CHF&quot;\ * &quot;-&quot;??_ ;_ @_ "/>
    <numFmt numFmtId="164" formatCode="General_)"/>
    <numFmt numFmtId="165" formatCode="0.0"/>
    <numFmt numFmtId="166" formatCode="0.0%"/>
    <numFmt numFmtId="167" formatCode="[$-F800]dddd\,\ mmmm\ dd\,\ yyyy"/>
  </numFmts>
  <fonts count="57" x14ac:knownFonts="1">
    <font>
      <sz val="12"/>
      <name val="Helv"/>
    </font>
    <font>
      <sz val="10"/>
      <name val="Arial"/>
      <family val="2"/>
    </font>
    <font>
      <sz val="8"/>
      <name val="Helv"/>
    </font>
    <font>
      <b/>
      <sz val="16"/>
      <name val="Arial"/>
      <family val="2"/>
    </font>
    <font>
      <sz val="12"/>
      <name val="Helv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Helv"/>
    </font>
    <font>
      <b/>
      <sz val="9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16"/>
      <name val="Helv"/>
    </font>
    <font>
      <b/>
      <sz val="16"/>
      <name val="Arial Black"/>
      <family val="2"/>
    </font>
    <font>
      <b/>
      <sz val="22"/>
      <name val="Helv"/>
    </font>
    <font>
      <sz val="16"/>
      <name val="Arial"/>
      <family val="2"/>
    </font>
    <font>
      <sz val="16"/>
      <name val="Helv"/>
    </font>
    <font>
      <b/>
      <i/>
      <u/>
      <sz val="36"/>
      <name val="Arial"/>
      <family val="2"/>
    </font>
    <font>
      <sz val="10"/>
      <name val="Arial"/>
      <family val="2"/>
    </font>
    <font>
      <b/>
      <sz val="18"/>
      <name val="Arial Black"/>
      <family val="2"/>
    </font>
    <font>
      <b/>
      <sz val="18"/>
      <name val="Helv"/>
    </font>
    <font>
      <b/>
      <sz val="3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sz val="18"/>
      <name val="Arial Black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Helv"/>
    </font>
    <font>
      <sz val="9"/>
      <color rgb="FFFF0000"/>
      <name val="Arial"/>
      <family val="2"/>
    </font>
    <font>
      <sz val="8"/>
      <color rgb="FFFF0000"/>
      <name val="Helv"/>
    </font>
    <font>
      <b/>
      <sz val="18"/>
      <color rgb="FFFF0000"/>
      <name val="Arial Black"/>
      <family val="2"/>
    </font>
    <font>
      <b/>
      <sz val="18"/>
      <color rgb="FF7030A0"/>
      <name val="Arial Black"/>
      <family val="2"/>
    </font>
    <font>
      <b/>
      <sz val="18"/>
      <color theme="9" tint="-0.249977111117893"/>
      <name val="Arial Black"/>
      <family val="2"/>
    </font>
    <font>
      <b/>
      <sz val="18"/>
      <color rgb="FF00B050"/>
      <name val="Arial Black"/>
      <family val="2"/>
    </font>
    <font>
      <sz val="18"/>
      <color rgb="FF00B050"/>
      <name val="Arial Black"/>
      <family val="2"/>
    </font>
    <font>
      <sz val="18"/>
      <color rgb="FFFF0000"/>
      <name val="Arial Black"/>
      <family val="2"/>
    </font>
    <font>
      <b/>
      <sz val="18"/>
      <color rgb="FF008E40"/>
      <name val="Arial Black"/>
      <family val="2"/>
    </font>
    <font>
      <b/>
      <sz val="18"/>
      <color rgb="FFFF0000"/>
      <name val="Arial"/>
      <family val="2"/>
    </font>
    <font>
      <sz val="18"/>
      <color rgb="FF008E40"/>
      <name val="Arial Black"/>
      <family val="2"/>
    </font>
    <font>
      <b/>
      <sz val="18"/>
      <color rgb="FF00B050"/>
      <name val="Arial"/>
      <family val="2"/>
    </font>
    <font>
      <b/>
      <sz val="18"/>
      <color theme="5" tint="0.39997558519241921"/>
      <name val="Arial"/>
      <family val="2"/>
    </font>
    <font>
      <b/>
      <sz val="18"/>
      <color theme="1"/>
      <name val="Arial"/>
      <family val="2"/>
    </font>
    <font>
      <b/>
      <sz val="18"/>
      <color rgb="FF0070C0"/>
      <name val="Arial"/>
      <family val="2"/>
    </font>
    <font>
      <b/>
      <sz val="18"/>
      <color rgb="FF1148F7"/>
      <name val="Arial"/>
      <family val="2"/>
    </font>
    <font>
      <b/>
      <sz val="18"/>
      <color theme="7" tint="-0.249977111117893"/>
      <name val="Arial"/>
      <family val="2"/>
    </font>
    <font>
      <b/>
      <sz val="16"/>
      <color rgb="FF00B050"/>
      <name val="Arial"/>
      <family val="2"/>
    </font>
    <font>
      <b/>
      <sz val="16"/>
      <color rgb="FFFF0000"/>
      <name val="Arial"/>
      <family val="2"/>
    </font>
    <font>
      <b/>
      <sz val="16"/>
      <color theme="5" tint="0.39997558519241921"/>
      <name val="Arial"/>
      <family val="2"/>
    </font>
    <font>
      <b/>
      <sz val="16"/>
      <color theme="7" tint="-0.249977111117893"/>
      <name val="Arial"/>
      <family val="2"/>
    </font>
    <font>
      <b/>
      <sz val="16"/>
      <color rgb="FF1148F7"/>
      <name val="Arial"/>
      <family val="2"/>
    </font>
    <font>
      <b/>
      <sz val="16"/>
      <color rgb="FF0070C0"/>
      <name val="Arial"/>
      <family val="2"/>
    </font>
    <font>
      <b/>
      <sz val="16"/>
      <color theme="7" tint="-0.249977111117893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B050"/>
      </right>
      <top style="medium">
        <color indexed="64"/>
      </top>
      <bottom style="medium">
        <color indexed="64"/>
      </bottom>
      <diagonal/>
    </border>
    <border>
      <left style="thick">
        <color rgb="FF00B05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ck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rgb="FF00B050"/>
      </right>
      <top style="medium">
        <color indexed="64"/>
      </top>
      <bottom style="thick">
        <color indexed="64"/>
      </bottom>
      <diagonal/>
    </border>
    <border>
      <left style="thick">
        <color rgb="FF00B050"/>
      </left>
      <right/>
      <top style="medium">
        <color indexed="64"/>
      </top>
      <bottom style="thick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00B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0">
    <xf numFmtId="164" fontId="0" fillId="0" borderId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23" fillId="0" borderId="0"/>
    <xf numFmtId="0" fontId="23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71">
    <xf numFmtId="164" fontId="0" fillId="0" borderId="0" xfId="0"/>
    <xf numFmtId="0" fontId="5" fillId="0" borderId="0" xfId="3" applyFont="1" applyAlignment="1">
      <alignment vertical="center"/>
    </xf>
    <xf numFmtId="164" fontId="0" fillId="0" borderId="0" xfId="0" applyAlignment="1">
      <alignment vertical="center"/>
    </xf>
    <xf numFmtId="0" fontId="6" fillId="0" borderId="0" xfId="3" applyFont="1" applyAlignment="1">
      <alignment vertical="center"/>
    </xf>
    <xf numFmtId="164" fontId="2" fillId="0" borderId="0" xfId="0" applyFont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165" fontId="10" fillId="0" borderId="0" xfId="3" applyNumberFormat="1" applyFont="1" applyAlignment="1">
      <alignment vertical="center"/>
    </xf>
    <xf numFmtId="165" fontId="8" fillId="0" borderId="0" xfId="3" applyNumberFormat="1" applyFont="1" applyAlignment="1">
      <alignment horizontal="center" vertical="center"/>
    </xf>
    <xf numFmtId="165" fontId="5" fillId="0" borderId="0" xfId="3" applyNumberFormat="1" applyFont="1" applyAlignment="1">
      <alignment vertical="center"/>
    </xf>
    <xf numFmtId="164" fontId="12" fillId="0" borderId="0" xfId="0" applyFont="1" applyAlignment="1">
      <alignment vertical="center"/>
    </xf>
    <xf numFmtId="0" fontId="5" fillId="0" borderId="0" xfId="3" applyFont="1" applyAlignment="1">
      <alignment horizontal="right" vertical="center"/>
    </xf>
    <xf numFmtId="9" fontId="11" fillId="0" borderId="0" xfId="1" applyFont="1" applyAlignment="1">
      <alignment vertical="center"/>
    </xf>
    <xf numFmtId="0" fontId="5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164" fontId="4" fillId="0" borderId="0" xfId="0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49" fontId="5" fillId="0" borderId="0" xfId="3" applyNumberFormat="1" applyFont="1" applyAlignment="1">
      <alignment vertical="center"/>
    </xf>
    <xf numFmtId="1" fontId="13" fillId="0" borderId="0" xfId="3" applyNumberFormat="1" applyFont="1" applyAlignment="1">
      <alignment vertical="center"/>
    </xf>
    <xf numFmtId="166" fontId="11" fillId="0" borderId="0" xfId="1" applyNumberFormat="1" applyFont="1" applyAlignment="1">
      <alignment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vertical="center"/>
    </xf>
    <xf numFmtId="164" fontId="17" fillId="0" borderId="0" xfId="0" applyFont="1" applyAlignment="1">
      <alignment vertical="center"/>
    </xf>
    <xf numFmtId="0" fontId="3" fillId="0" borderId="0" xfId="3" quotePrefix="1" applyFont="1" applyAlignment="1">
      <alignment vertical="center"/>
    </xf>
    <xf numFmtId="165" fontId="3" fillId="0" borderId="0" xfId="3" applyNumberFormat="1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2" borderId="36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37" xfId="3" applyFont="1" applyFill="1" applyBorder="1" applyAlignment="1">
      <alignment horizontal="center" vertical="center"/>
    </xf>
    <xf numFmtId="164" fontId="16" fillId="3" borderId="2" xfId="0" applyFont="1" applyFill="1" applyBorder="1" applyAlignment="1">
      <alignment vertical="center"/>
    </xf>
    <xf numFmtId="167" fontId="16" fillId="3" borderId="2" xfId="0" quotePrefix="1" applyNumberFormat="1" applyFont="1" applyFill="1" applyBorder="1" applyAlignment="1">
      <alignment vertical="center"/>
    </xf>
    <xf numFmtId="167" fontId="16" fillId="3" borderId="3" xfId="0" applyNumberFormat="1" applyFont="1" applyFill="1" applyBorder="1" applyAlignment="1">
      <alignment vertical="center"/>
    </xf>
    <xf numFmtId="164" fontId="19" fillId="4" borderId="38" xfId="0" applyFont="1" applyFill="1" applyBorder="1" applyAlignment="1">
      <alignment horizontal="center" vertical="center"/>
    </xf>
    <xf numFmtId="164" fontId="19" fillId="4" borderId="1" xfId="0" applyFont="1" applyFill="1" applyBorder="1" applyAlignment="1">
      <alignment horizontal="center" vertical="center"/>
    </xf>
    <xf numFmtId="0" fontId="20" fillId="0" borderId="4" xfId="3" applyFont="1" applyBorder="1" applyAlignment="1">
      <alignment vertical="center"/>
    </xf>
    <xf numFmtId="0" fontId="20" fillId="0" borderId="0" xfId="3" applyFont="1" applyAlignment="1">
      <alignment vertical="center"/>
    </xf>
    <xf numFmtId="164" fontId="21" fillId="0" borderId="0" xfId="0" applyFont="1" applyAlignment="1">
      <alignment vertical="center"/>
    </xf>
    <xf numFmtId="164" fontId="3" fillId="0" borderId="0" xfId="0" applyFont="1" applyAlignment="1">
      <alignment horizontal="center" vertical="center"/>
    </xf>
    <xf numFmtId="1" fontId="3" fillId="0" borderId="0" xfId="3" applyNumberFormat="1" applyFont="1" applyAlignment="1">
      <alignment vertical="center"/>
    </xf>
    <xf numFmtId="0" fontId="18" fillId="0" borderId="0" xfId="3" applyFont="1" applyAlignment="1">
      <alignment horizontal="left" vertical="center"/>
    </xf>
    <xf numFmtId="164" fontId="18" fillId="0" borderId="0" xfId="0" applyFont="1" applyAlignment="1">
      <alignment vertical="center"/>
    </xf>
    <xf numFmtId="0" fontId="18" fillId="0" borderId="0" xfId="3" applyFont="1" applyAlignment="1">
      <alignment vertical="center"/>
    </xf>
    <xf numFmtId="0" fontId="18" fillId="0" borderId="0" xfId="3" applyFont="1" applyAlignment="1">
      <alignment horizontal="center" vertical="center"/>
    </xf>
    <xf numFmtId="0" fontId="3" fillId="0" borderId="0" xfId="4" applyFont="1" applyAlignment="1">
      <alignment vertical="center"/>
    </xf>
    <xf numFmtId="165" fontId="3" fillId="0" borderId="0" xfId="4" applyNumberFormat="1" applyFont="1" applyAlignment="1">
      <alignment vertical="center"/>
    </xf>
    <xf numFmtId="0" fontId="3" fillId="0" borderId="0" xfId="4" quotePrefix="1" applyFont="1" applyAlignment="1">
      <alignment vertical="center"/>
    </xf>
    <xf numFmtId="0" fontId="3" fillId="0" borderId="0" xfId="4" applyFont="1" applyAlignment="1">
      <alignment horizontal="center" vertical="center"/>
    </xf>
    <xf numFmtId="0" fontId="10" fillId="0" borderId="0" xfId="4" applyFont="1" applyAlignment="1">
      <alignment vertical="center"/>
    </xf>
    <xf numFmtId="1" fontId="11" fillId="0" borderId="0" xfId="4" applyNumberFormat="1" applyFont="1" applyAlignment="1">
      <alignment vertical="center"/>
    </xf>
    <xf numFmtId="49" fontId="10" fillId="0" borderId="0" xfId="4" applyNumberFormat="1" applyFont="1" applyAlignment="1">
      <alignment vertical="center"/>
    </xf>
    <xf numFmtId="0" fontId="11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3" fillId="0" borderId="0" xfId="4" applyFont="1" applyAlignment="1">
      <alignment horizontal="left" vertical="center"/>
    </xf>
    <xf numFmtId="0" fontId="7" fillId="0" borderId="0" xfId="4" applyFont="1" applyAlignment="1">
      <alignment horizontal="center" vertical="center"/>
    </xf>
    <xf numFmtId="166" fontId="11" fillId="0" borderId="0" xfId="2" applyNumberFormat="1" applyFont="1" applyAlignment="1">
      <alignment vertical="center"/>
    </xf>
    <xf numFmtId="9" fontId="11" fillId="0" borderId="0" xfId="2" applyFont="1" applyAlignment="1">
      <alignment vertical="center"/>
    </xf>
    <xf numFmtId="0" fontId="14" fillId="0" borderId="0" xfId="4" applyFont="1" applyAlignment="1">
      <alignment horizontal="center" vertical="center"/>
    </xf>
    <xf numFmtId="0" fontId="9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0" fontId="10" fillId="0" borderId="0" xfId="4" applyFont="1" applyAlignment="1">
      <alignment horizontal="center" vertical="center"/>
    </xf>
    <xf numFmtId="164" fontId="16" fillId="3" borderId="6" xfId="0" applyFont="1" applyFill="1" applyBorder="1" applyAlignment="1">
      <alignment vertical="center"/>
    </xf>
    <xf numFmtId="167" fontId="16" fillId="3" borderId="6" xfId="0" quotePrefix="1" applyNumberFormat="1" applyFont="1" applyFill="1" applyBorder="1" applyAlignment="1">
      <alignment vertical="center"/>
    </xf>
    <xf numFmtId="167" fontId="16" fillId="3" borderId="7" xfId="0" applyNumberFormat="1" applyFont="1" applyFill="1" applyBorder="1" applyAlignment="1">
      <alignment vertical="center"/>
    </xf>
    <xf numFmtId="164" fontId="3" fillId="5" borderId="8" xfId="0" applyFont="1" applyFill="1" applyBorder="1" applyAlignment="1">
      <alignment horizontal="center" vertical="center" wrapText="1"/>
    </xf>
    <xf numFmtId="164" fontId="3" fillId="5" borderId="9" xfId="0" applyFont="1" applyFill="1" applyBorder="1" applyAlignment="1">
      <alignment horizontal="center" vertical="center" wrapText="1"/>
    </xf>
    <xf numFmtId="164" fontId="3" fillId="5" borderId="9" xfId="0" applyFont="1" applyFill="1" applyBorder="1" applyAlignment="1">
      <alignment horizontal="center" vertical="center"/>
    </xf>
    <xf numFmtId="164" fontId="3" fillId="5" borderId="39" xfId="0" applyFont="1" applyFill="1" applyBorder="1" applyAlignment="1">
      <alignment horizontal="center" vertical="center" wrapText="1"/>
    </xf>
    <xf numFmtId="0" fontId="3" fillId="2" borderId="40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41" xfId="3" applyFont="1" applyFill="1" applyBorder="1" applyAlignment="1">
      <alignment horizontal="center" vertical="center"/>
    </xf>
    <xf numFmtId="164" fontId="19" fillId="4" borderId="42" xfId="0" applyFont="1" applyFill="1" applyBorder="1" applyAlignment="1">
      <alignment horizontal="center" vertical="center"/>
    </xf>
    <xf numFmtId="164" fontId="19" fillId="4" borderId="9" xfId="0" applyFont="1" applyFill="1" applyBorder="1" applyAlignment="1">
      <alignment horizontal="center" vertical="center"/>
    </xf>
    <xf numFmtId="0" fontId="3" fillId="2" borderId="40" xfId="4" applyFont="1" applyFill="1" applyBorder="1" applyAlignment="1">
      <alignment horizontal="center" vertical="center"/>
    </xf>
    <xf numFmtId="0" fontId="3" fillId="2" borderId="9" xfId="4" applyFont="1" applyFill="1" applyBorder="1" applyAlignment="1">
      <alignment horizontal="center" vertical="center"/>
    </xf>
    <xf numFmtId="0" fontId="3" fillId="2" borderId="41" xfId="4" applyFont="1" applyFill="1" applyBorder="1" applyAlignment="1">
      <alignment horizontal="center" vertical="center"/>
    </xf>
    <xf numFmtId="0" fontId="33" fillId="0" borderId="0" xfId="3" applyFont="1" applyAlignment="1">
      <alignment vertical="center"/>
    </xf>
    <xf numFmtId="164" fontId="34" fillId="0" borderId="0" xfId="0" applyFont="1" applyAlignment="1">
      <alignment vertical="center"/>
    </xf>
    <xf numFmtId="0" fontId="15" fillId="6" borderId="10" xfId="3" applyFont="1" applyFill="1" applyBorder="1" applyAlignment="1">
      <alignment horizontal="center" vertical="center"/>
    </xf>
    <xf numFmtId="0" fontId="15" fillId="6" borderId="4" xfId="3" applyFont="1" applyFill="1" applyBorder="1" applyAlignment="1">
      <alignment horizontal="center" vertical="center"/>
    </xf>
    <xf numFmtId="0" fontId="15" fillId="5" borderId="43" xfId="4" applyFont="1" applyFill="1" applyBorder="1" applyAlignment="1">
      <alignment horizontal="center" vertical="center"/>
    </xf>
    <xf numFmtId="0" fontId="15" fillId="5" borderId="4" xfId="4" applyFont="1" applyFill="1" applyBorder="1" applyAlignment="1">
      <alignment horizontal="center" vertical="center"/>
    </xf>
    <xf numFmtId="0" fontId="15" fillId="0" borderId="11" xfId="4" applyFont="1" applyBorder="1" applyAlignment="1">
      <alignment vertical="center"/>
    </xf>
    <xf numFmtId="0" fontId="15" fillId="0" borderId="4" xfId="4" applyFont="1" applyBorder="1" applyAlignment="1">
      <alignment vertical="center"/>
    </xf>
    <xf numFmtId="0" fontId="15" fillId="0" borderId="12" xfId="4" applyFont="1" applyBorder="1" applyAlignment="1">
      <alignment vertical="center"/>
    </xf>
    <xf numFmtId="164" fontId="25" fillId="4" borderId="13" xfId="0" applyFont="1" applyFill="1" applyBorder="1" applyAlignment="1">
      <alignment vertical="center"/>
    </xf>
    <xf numFmtId="164" fontId="17" fillId="4" borderId="42" xfId="0" applyFont="1" applyFill="1" applyBorder="1" applyAlignment="1">
      <alignment horizontal="center" vertical="center"/>
    </xf>
    <xf numFmtId="164" fontId="17" fillId="4" borderId="9" xfId="0" applyFont="1" applyFill="1" applyBorder="1" applyAlignment="1">
      <alignment horizontal="center" vertical="center"/>
    </xf>
    <xf numFmtId="164" fontId="17" fillId="4" borderId="15" xfId="0" applyFont="1" applyFill="1" applyBorder="1" applyAlignment="1">
      <alignment vertical="center"/>
    </xf>
    <xf numFmtId="164" fontId="17" fillId="4" borderId="16" xfId="0" applyFont="1" applyFill="1" applyBorder="1" applyAlignment="1">
      <alignment vertical="center"/>
    </xf>
    <xf numFmtId="164" fontId="17" fillId="4" borderId="15" xfId="0" applyFont="1" applyFill="1" applyBorder="1" applyAlignment="1">
      <alignment horizontal="right" vertical="center"/>
    </xf>
    <xf numFmtId="164" fontId="26" fillId="3" borderId="6" xfId="0" applyFont="1" applyFill="1" applyBorder="1" applyAlignment="1">
      <alignment vertical="center"/>
    </xf>
    <xf numFmtId="164" fontId="26" fillId="0" borderId="0" xfId="0" applyFont="1" applyAlignment="1">
      <alignment vertical="center"/>
    </xf>
    <xf numFmtId="0" fontId="15" fillId="0" borderId="0" xfId="3" applyFont="1" applyAlignment="1">
      <alignment horizontal="center" vertical="center"/>
    </xf>
    <xf numFmtId="0" fontId="24" fillId="0" borderId="0" xfId="3" applyFont="1" applyAlignment="1">
      <alignment horizontal="left" vertical="center"/>
    </xf>
    <xf numFmtId="164" fontId="35" fillId="0" borderId="0" xfId="0" applyFont="1" applyAlignment="1">
      <alignment vertical="center"/>
    </xf>
    <xf numFmtId="164" fontId="26" fillId="3" borderId="18" xfId="0" applyFont="1" applyFill="1" applyBorder="1" applyAlignment="1">
      <alignment vertical="center"/>
    </xf>
    <xf numFmtId="164" fontId="16" fillId="3" borderId="19" xfId="0" applyFont="1" applyFill="1" applyBorder="1" applyAlignment="1">
      <alignment vertical="center"/>
    </xf>
    <xf numFmtId="167" fontId="16" fillId="3" borderId="19" xfId="0" quotePrefix="1" applyNumberFormat="1" applyFont="1" applyFill="1" applyBorder="1" applyAlignment="1">
      <alignment vertical="center"/>
    </xf>
    <xf numFmtId="167" fontId="16" fillId="3" borderId="16" xfId="0" applyNumberFormat="1" applyFont="1" applyFill="1" applyBorder="1" applyAlignment="1">
      <alignment vertical="center"/>
    </xf>
    <xf numFmtId="0" fontId="15" fillId="4" borderId="10" xfId="3" applyFont="1" applyFill="1" applyBorder="1" applyAlignment="1">
      <alignment horizontal="center" vertical="center"/>
    </xf>
    <xf numFmtId="0" fontId="15" fillId="4" borderId="4" xfId="3" applyFont="1" applyFill="1" applyBorder="1" applyAlignment="1">
      <alignment horizontal="center" vertical="center"/>
    </xf>
    <xf numFmtId="0" fontId="15" fillId="4" borderId="10" xfId="4" applyFont="1" applyFill="1" applyBorder="1" applyAlignment="1">
      <alignment horizontal="center" vertical="center"/>
    </xf>
    <xf numFmtId="0" fontId="36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right" vertical="center"/>
    </xf>
    <xf numFmtId="0" fontId="15" fillId="6" borderId="10" xfId="4" applyFont="1" applyFill="1" applyBorder="1" applyAlignment="1">
      <alignment horizontal="center" vertical="center"/>
    </xf>
    <xf numFmtId="0" fontId="37" fillId="0" borderId="0" xfId="3" applyFont="1" applyAlignment="1">
      <alignment horizontal="left" vertical="center"/>
    </xf>
    <xf numFmtId="0" fontId="37" fillId="0" borderId="0" xfId="3" applyFont="1" applyAlignment="1">
      <alignment horizontal="center" vertical="center"/>
    </xf>
    <xf numFmtId="164" fontId="37" fillId="0" borderId="0" xfId="0" applyFont="1" applyAlignment="1">
      <alignment vertical="center"/>
    </xf>
    <xf numFmtId="0" fontId="37" fillId="0" borderId="0" xfId="3" applyFont="1" applyAlignment="1">
      <alignment vertical="center"/>
    </xf>
    <xf numFmtId="0" fontId="28" fillId="0" borderId="0" xfId="3" applyFont="1" applyAlignment="1">
      <alignment horizontal="center" vertical="center"/>
    </xf>
    <xf numFmtId="165" fontId="28" fillId="0" borderId="0" xfId="3" applyNumberFormat="1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5" fillId="0" borderId="0" xfId="4" applyFont="1" applyAlignment="1">
      <alignment horizontal="center" vertical="center"/>
    </xf>
    <xf numFmtId="0" fontId="15" fillId="0" borderId="0" xfId="4" quotePrefix="1" applyFont="1" applyAlignment="1">
      <alignment vertical="center"/>
    </xf>
    <xf numFmtId="165" fontId="15" fillId="0" borderId="0" xfId="4" applyNumberFormat="1" applyFont="1" applyAlignment="1">
      <alignment vertical="center"/>
    </xf>
    <xf numFmtId="0" fontId="15" fillId="0" borderId="0" xfId="4" applyFont="1" applyAlignment="1">
      <alignment vertical="center"/>
    </xf>
    <xf numFmtId="0" fontId="15" fillId="6" borderId="43" xfId="4" applyFont="1" applyFill="1" applyBorder="1" applyAlignment="1">
      <alignment horizontal="center" vertical="center"/>
    </xf>
    <xf numFmtId="0" fontId="15" fillId="6" borderId="4" xfId="4" applyFont="1" applyFill="1" applyBorder="1" applyAlignment="1">
      <alignment horizontal="center" vertical="center"/>
    </xf>
    <xf numFmtId="0" fontId="15" fillId="6" borderId="12" xfId="4" applyFont="1" applyFill="1" applyBorder="1" applyAlignment="1">
      <alignment vertical="center"/>
    </xf>
    <xf numFmtId="0" fontId="24" fillId="0" borderId="0" xfId="4" applyFont="1" applyAlignment="1">
      <alignment horizontal="center" vertical="center"/>
    </xf>
    <xf numFmtId="0" fontId="28" fillId="4" borderId="20" xfId="3" applyFont="1" applyFill="1" applyBorder="1" applyAlignment="1">
      <alignment horizontal="center" vertical="center"/>
    </xf>
    <xf numFmtId="0" fontId="28" fillId="6" borderId="14" xfId="3" applyFont="1" applyFill="1" applyBorder="1" applyAlignment="1">
      <alignment horizontal="center" vertical="center"/>
    </xf>
    <xf numFmtId="0" fontId="28" fillId="6" borderId="20" xfId="3" applyFont="1" applyFill="1" applyBorder="1" applyAlignment="1">
      <alignment horizontal="center" vertical="center"/>
    </xf>
    <xf numFmtId="0" fontId="28" fillId="4" borderId="14" xfId="3" applyFont="1" applyFill="1" applyBorder="1" applyAlignment="1">
      <alignment horizontal="center" vertical="center"/>
    </xf>
    <xf numFmtId="0" fontId="5" fillId="0" borderId="5" xfId="3" applyFont="1" applyBorder="1" applyAlignment="1">
      <alignment vertical="center"/>
    </xf>
    <xf numFmtId="0" fontId="15" fillId="6" borderId="11" xfId="4" applyFont="1" applyFill="1" applyBorder="1" applyAlignment="1">
      <alignment vertical="center"/>
    </xf>
    <xf numFmtId="0" fontId="15" fillId="6" borderId="4" xfId="4" applyFont="1" applyFill="1" applyBorder="1" applyAlignment="1">
      <alignment vertical="center"/>
    </xf>
    <xf numFmtId="0" fontId="20" fillId="0" borderId="0" xfId="3" applyFont="1" applyAlignment="1">
      <alignment horizontal="left" vertical="center"/>
    </xf>
    <xf numFmtId="164" fontId="20" fillId="0" borderId="0" xfId="0" applyFont="1" applyAlignment="1">
      <alignment vertical="center"/>
    </xf>
    <xf numFmtId="164" fontId="0" fillId="0" borderId="21" xfId="0" applyBorder="1" applyAlignment="1">
      <alignment vertical="center"/>
    </xf>
    <xf numFmtId="164" fontId="0" fillId="0" borderId="22" xfId="0" applyBorder="1" applyAlignment="1">
      <alignment vertical="center"/>
    </xf>
    <xf numFmtId="0" fontId="30" fillId="0" borderId="0" xfId="4" applyFont="1" applyAlignment="1">
      <alignment vertical="center"/>
    </xf>
    <xf numFmtId="0" fontId="31" fillId="0" borderId="0" xfId="4" applyFont="1" applyAlignment="1">
      <alignment vertical="center"/>
    </xf>
    <xf numFmtId="0" fontId="31" fillId="0" borderId="4" xfId="4" applyFont="1" applyBorder="1" applyAlignment="1">
      <alignment vertical="center"/>
    </xf>
    <xf numFmtId="164" fontId="32" fillId="0" borderId="21" xfId="0" applyFont="1" applyBorder="1" applyAlignment="1">
      <alignment vertical="center"/>
    </xf>
    <xf numFmtId="164" fontId="32" fillId="0" borderId="0" xfId="0" applyFont="1" applyAlignment="1">
      <alignment vertical="center"/>
    </xf>
    <xf numFmtId="0" fontId="31" fillId="0" borderId="4" xfId="3" applyFont="1" applyBorder="1" applyAlignment="1">
      <alignment vertical="center"/>
    </xf>
    <xf numFmtId="164" fontId="32" fillId="0" borderId="22" xfId="0" applyFont="1" applyBorder="1" applyAlignment="1">
      <alignment vertical="center"/>
    </xf>
    <xf numFmtId="0" fontId="30" fillId="0" borderId="0" xfId="3" applyFont="1" applyAlignment="1">
      <alignment vertical="center"/>
    </xf>
    <xf numFmtId="0" fontId="31" fillId="0" borderId="0" xfId="3" applyFont="1" applyAlignment="1">
      <alignment vertical="center"/>
    </xf>
    <xf numFmtId="0" fontId="31" fillId="0" borderId="17" xfId="3" applyFont="1" applyBorder="1" applyAlignment="1">
      <alignment vertical="center"/>
    </xf>
    <xf numFmtId="0" fontId="30" fillId="0" borderId="23" xfId="3" applyFont="1" applyBorder="1" applyAlignment="1">
      <alignment vertical="center"/>
    </xf>
    <xf numFmtId="9" fontId="11" fillId="0" borderId="0" xfId="1" applyFont="1" applyBorder="1" applyAlignment="1">
      <alignment vertical="center"/>
    </xf>
    <xf numFmtId="166" fontId="11" fillId="0" borderId="0" xfId="1" applyNumberFormat="1" applyFont="1" applyBorder="1" applyAlignment="1">
      <alignment vertical="center"/>
    </xf>
    <xf numFmtId="164" fontId="41" fillId="0" borderId="0" xfId="0" applyFont="1" applyAlignment="1">
      <alignment vertical="center"/>
    </xf>
    <xf numFmtId="0" fontId="41" fillId="0" borderId="0" xfId="4" applyFont="1" applyAlignment="1">
      <alignment vertical="center"/>
    </xf>
    <xf numFmtId="14" fontId="30" fillId="4" borderId="38" xfId="6" applyNumberFormat="1" applyFont="1" applyFill="1" applyBorder="1" applyAlignment="1">
      <alignment vertical="center"/>
    </xf>
    <xf numFmtId="0" fontId="29" fillId="0" borderId="0" xfId="4" applyFont="1" applyAlignment="1">
      <alignment horizontal="center" vertical="center"/>
    </xf>
    <xf numFmtId="0" fontId="24" fillId="0" borderId="0" xfId="4" applyFont="1" applyAlignment="1">
      <alignment vertical="center"/>
    </xf>
    <xf numFmtId="0" fontId="15" fillId="0" borderId="0" xfId="4" applyFont="1" applyAlignment="1">
      <alignment horizontal="left" vertical="center"/>
    </xf>
    <xf numFmtId="0" fontId="35" fillId="0" borderId="0" xfId="4" applyFont="1" applyAlignment="1">
      <alignment horizontal="left" vertical="center"/>
    </xf>
    <xf numFmtId="0" fontId="35" fillId="0" borderId="0" xfId="4" applyFont="1" applyAlignment="1">
      <alignment horizontal="center" vertical="center"/>
    </xf>
    <xf numFmtId="0" fontId="35" fillId="0" borderId="0" xfId="4" applyFont="1" applyAlignment="1">
      <alignment vertical="center"/>
    </xf>
    <xf numFmtId="164" fontId="15" fillId="0" borderId="11" xfId="0" applyFont="1" applyBorder="1" applyAlignment="1">
      <alignment vertical="center"/>
    </xf>
    <xf numFmtId="0" fontId="42" fillId="5" borderId="4" xfId="4" applyFont="1" applyFill="1" applyBorder="1" applyAlignment="1">
      <alignment horizontal="center" vertical="center"/>
    </xf>
    <xf numFmtId="0" fontId="42" fillId="5" borderId="43" xfId="4" applyFont="1" applyFill="1" applyBorder="1" applyAlignment="1">
      <alignment horizontal="center" vertical="center"/>
    </xf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horizontal="center" vertical="center"/>
    </xf>
    <xf numFmtId="0" fontId="43" fillId="0" borderId="0" xfId="5" applyFont="1" applyAlignment="1">
      <alignment horizontal="center" vertical="center"/>
    </xf>
    <xf numFmtId="0" fontId="41" fillId="0" borderId="0" xfId="5" applyFont="1" applyAlignment="1">
      <alignment vertical="center"/>
    </xf>
    <xf numFmtId="0" fontId="41" fillId="0" borderId="0" xfId="4" applyFont="1" applyAlignment="1">
      <alignment horizontal="right" vertical="center"/>
    </xf>
    <xf numFmtId="0" fontId="41" fillId="0" borderId="0" xfId="4" applyFont="1" applyAlignment="1">
      <alignment horizontal="center" vertical="center"/>
    </xf>
    <xf numFmtId="0" fontId="41" fillId="0" borderId="0" xfId="4" applyFont="1" applyAlignment="1">
      <alignment horizontal="left" vertical="center"/>
    </xf>
    <xf numFmtId="0" fontId="43" fillId="0" borderId="0" xfId="4" applyFont="1" applyAlignment="1">
      <alignment horizontal="center" vertical="center"/>
    </xf>
    <xf numFmtId="14" fontId="30" fillId="4" borderId="18" xfId="6" applyNumberFormat="1" applyFont="1" applyFill="1" applyBorder="1" applyAlignment="1">
      <alignment vertical="center"/>
    </xf>
    <xf numFmtId="164" fontId="15" fillId="6" borderId="11" xfId="0" applyFont="1" applyFill="1" applyBorder="1" applyAlignment="1">
      <alignment vertical="center"/>
    </xf>
    <xf numFmtId="0" fontId="24" fillId="0" borderId="0" xfId="4" applyFont="1" applyAlignment="1">
      <alignment horizontal="left" vertical="center"/>
    </xf>
    <xf numFmtId="0" fontId="40" fillId="0" borderId="0" xfId="4" applyFont="1" applyAlignment="1">
      <alignment horizontal="center" vertical="center"/>
    </xf>
    <xf numFmtId="164" fontId="24" fillId="0" borderId="0" xfId="0" applyFont="1" applyAlignment="1">
      <alignment vertical="center"/>
    </xf>
    <xf numFmtId="0" fontId="44" fillId="0" borderId="4" xfId="4" applyFont="1" applyBorder="1" applyAlignment="1">
      <alignment vertical="center"/>
    </xf>
    <xf numFmtId="0" fontId="44" fillId="0" borderId="12" xfId="4" applyFont="1" applyBorder="1" applyAlignment="1">
      <alignment vertical="center"/>
    </xf>
    <xf numFmtId="0" fontId="38" fillId="0" borderId="0" xfId="4" applyFont="1" applyAlignment="1">
      <alignment horizontal="left" vertical="center"/>
    </xf>
    <xf numFmtId="0" fontId="38" fillId="0" borderId="0" xfId="4" applyFont="1" applyAlignment="1">
      <alignment horizontal="center" vertical="center"/>
    </xf>
    <xf numFmtId="0" fontId="39" fillId="0" borderId="0" xfId="4" applyFont="1" applyAlignment="1">
      <alignment horizontal="center" vertical="center"/>
    </xf>
    <xf numFmtId="0" fontId="39" fillId="0" borderId="0" xfId="4" quotePrefix="1" applyFont="1" applyAlignment="1">
      <alignment horizontal="center" vertical="center"/>
    </xf>
    <xf numFmtId="0" fontId="38" fillId="0" borderId="0" xfId="4" applyFont="1" applyAlignment="1">
      <alignment vertical="center"/>
    </xf>
    <xf numFmtId="0" fontId="45" fillId="0" borderId="11" xfId="4" applyFont="1" applyBorder="1" applyAlignment="1">
      <alignment vertical="center"/>
    </xf>
    <xf numFmtId="0" fontId="45" fillId="0" borderId="12" xfId="4" applyFont="1" applyBorder="1" applyAlignment="1">
      <alignment vertical="center"/>
    </xf>
    <xf numFmtId="0" fontId="44" fillId="6" borderId="4" xfId="4" applyFont="1" applyFill="1" applyBorder="1" applyAlignment="1">
      <alignment vertical="center"/>
    </xf>
    <xf numFmtId="0" fontId="44" fillId="6" borderId="12" xfId="4" applyFont="1" applyFill="1" applyBorder="1" applyAlignment="1">
      <alignment vertical="center"/>
    </xf>
    <xf numFmtId="0" fontId="42" fillId="6" borderId="43" xfId="4" applyFont="1" applyFill="1" applyBorder="1" applyAlignment="1">
      <alignment horizontal="center" vertical="center"/>
    </xf>
    <xf numFmtId="0" fontId="42" fillId="6" borderId="4" xfId="4" applyFont="1" applyFill="1" applyBorder="1" applyAlignment="1">
      <alignment horizontal="center" vertical="center"/>
    </xf>
    <xf numFmtId="0" fontId="45" fillId="6" borderId="11" xfId="4" applyFont="1" applyFill="1" applyBorder="1" applyAlignment="1">
      <alignment vertical="center"/>
    </xf>
    <xf numFmtId="0" fontId="45" fillId="6" borderId="12" xfId="4" applyFont="1" applyFill="1" applyBorder="1" applyAlignment="1">
      <alignment vertical="center"/>
    </xf>
    <xf numFmtId="164" fontId="0" fillId="0" borderId="0" xfId="0" applyAlignment="1">
      <alignment horizontal="center" vertical="center"/>
    </xf>
    <xf numFmtId="0" fontId="15" fillId="0" borderId="17" xfId="4" applyFont="1" applyBorder="1" applyAlignment="1">
      <alignment horizontal="center" vertical="center"/>
    </xf>
    <xf numFmtId="0" fontId="15" fillId="6" borderId="17" xfId="4" applyFont="1" applyFill="1" applyBorder="1" applyAlignment="1">
      <alignment horizontal="center" vertical="center"/>
    </xf>
    <xf numFmtId="164" fontId="0" fillId="0" borderId="5" xfId="0" applyBorder="1" applyAlignment="1">
      <alignment horizontal="center" vertical="center"/>
    </xf>
    <xf numFmtId="0" fontId="44" fillId="0" borderId="17" xfId="4" applyFont="1" applyBorder="1" applyAlignment="1">
      <alignment horizontal="center" vertical="center"/>
    </xf>
    <xf numFmtId="0" fontId="44" fillId="6" borderId="17" xfId="4" applyFont="1" applyFill="1" applyBorder="1" applyAlignment="1">
      <alignment horizontal="center" vertical="center"/>
    </xf>
    <xf numFmtId="0" fontId="45" fillId="0" borderId="17" xfId="4" applyFont="1" applyBorder="1" applyAlignment="1">
      <alignment horizontal="center" vertical="center"/>
    </xf>
    <xf numFmtId="0" fontId="45" fillId="6" borderId="17" xfId="4" applyFont="1" applyFill="1" applyBorder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42" fillId="6" borderId="4" xfId="4" applyFont="1" applyFill="1" applyBorder="1" applyAlignment="1">
      <alignment vertical="center"/>
    </xf>
    <xf numFmtId="164" fontId="15" fillId="7" borderId="11" xfId="0" applyFont="1" applyFill="1" applyBorder="1" applyAlignment="1">
      <alignment vertical="center"/>
    </xf>
    <xf numFmtId="0" fontId="15" fillId="7" borderId="4" xfId="4" applyFont="1" applyFill="1" applyBorder="1" applyAlignment="1">
      <alignment vertical="center"/>
    </xf>
    <xf numFmtId="0" fontId="15" fillId="7" borderId="12" xfId="4" applyFont="1" applyFill="1" applyBorder="1" applyAlignment="1">
      <alignment vertical="center"/>
    </xf>
    <xf numFmtId="0" fontId="7" fillId="0" borderId="0" xfId="3" applyFont="1" applyAlignment="1">
      <alignment horizontal="left" vertical="center"/>
    </xf>
    <xf numFmtId="0" fontId="15" fillId="5" borderId="45" xfId="4" applyFont="1" applyFill="1" applyBorder="1" applyAlignment="1">
      <alignment horizontal="center" vertical="center"/>
    </xf>
    <xf numFmtId="0" fontId="15" fillId="2" borderId="43" xfId="4" applyFont="1" applyFill="1" applyBorder="1" applyAlignment="1">
      <alignment horizontal="center" vertical="center"/>
    </xf>
    <xf numFmtId="0" fontId="15" fillId="2" borderId="4" xfId="4" applyFont="1" applyFill="1" applyBorder="1" applyAlignment="1">
      <alignment horizontal="center" vertical="center"/>
    </xf>
    <xf numFmtId="0" fontId="15" fillId="2" borderId="44" xfId="4" applyFont="1" applyFill="1" applyBorder="1" applyAlignment="1">
      <alignment horizontal="center" vertical="center"/>
    </xf>
    <xf numFmtId="0" fontId="15" fillId="7" borderId="11" xfId="4" applyFont="1" applyFill="1" applyBorder="1" applyAlignment="1">
      <alignment vertical="center"/>
    </xf>
    <xf numFmtId="0" fontId="7" fillId="8" borderId="0" xfId="4" applyFont="1" applyFill="1" applyAlignment="1">
      <alignment horizontal="center" vertical="center"/>
    </xf>
    <xf numFmtId="164" fontId="46" fillId="7" borderId="11" xfId="0" applyFont="1" applyFill="1" applyBorder="1" applyAlignment="1">
      <alignment vertical="center"/>
    </xf>
    <xf numFmtId="0" fontId="46" fillId="7" borderId="4" xfId="4" applyFont="1" applyFill="1" applyBorder="1" applyAlignment="1">
      <alignment vertical="center"/>
    </xf>
    <xf numFmtId="0" fontId="15" fillId="0" borderId="17" xfId="4" applyFont="1" applyBorder="1" applyAlignment="1">
      <alignment horizontal="right" vertical="center"/>
    </xf>
    <xf numFmtId="0" fontId="15" fillId="6" borderId="17" xfId="4" applyFont="1" applyFill="1" applyBorder="1" applyAlignment="1">
      <alignment horizontal="left" vertical="center"/>
    </xf>
    <xf numFmtId="0" fontId="47" fillId="0" borderId="17" xfId="4" applyFont="1" applyBorder="1" applyAlignment="1">
      <alignment horizontal="right" vertical="center"/>
    </xf>
    <xf numFmtId="164" fontId="47" fillId="0" borderId="11" xfId="0" applyFont="1" applyBorder="1" applyAlignment="1">
      <alignment vertical="center"/>
    </xf>
    <xf numFmtId="0" fontId="47" fillId="0" borderId="4" xfId="4" applyFont="1" applyBorder="1" applyAlignment="1">
      <alignment vertical="center"/>
    </xf>
    <xf numFmtId="0" fontId="44" fillId="0" borderId="17" xfId="4" applyFont="1" applyBorder="1" applyAlignment="1">
      <alignment horizontal="right" vertical="center"/>
    </xf>
    <xf numFmtId="0" fontId="48" fillId="0" borderId="17" xfId="4" applyFont="1" applyBorder="1" applyAlignment="1">
      <alignment horizontal="left" vertical="center"/>
    </xf>
    <xf numFmtId="0" fontId="42" fillId="0" borderId="17" xfId="4" applyFont="1" applyBorder="1" applyAlignment="1">
      <alignment horizontal="left" vertical="center"/>
    </xf>
    <xf numFmtId="0" fontId="44" fillId="5" borderId="43" xfId="4" applyFont="1" applyFill="1" applyBorder="1" applyAlignment="1">
      <alignment horizontal="center" vertical="center"/>
    </xf>
    <xf numFmtId="0" fontId="44" fillId="5" borderId="4" xfId="4" applyFont="1" applyFill="1" applyBorder="1" applyAlignment="1">
      <alignment horizontal="center" vertical="center"/>
    </xf>
    <xf numFmtId="0" fontId="44" fillId="5" borderId="45" xfId="4" applyFont="1" applyFill="1" applyBorder="1" applyAlignment="1">
      <alignment horizontal="center" vertical="center"/>
    </xf>
    <xf numFmtId="0" fontId="44" fillId="2" borderId="43" xfId="4" applyFont="1" applyFill="1" applyBorder="1" applyAlignment="1">
      <alignment horizontal="center" vertical="center"/>
    </xf>
    <xf numFmtId="0" fontId="44" fillId="2" borderId="4" xfId="4" applyFont="1" applyFill="1" applyBorder="1" applyAlignment="1">
      <alignment horizontal="center" vertical="center"/>
    </xf>
    <xf numFmtId="0" fontId="44" fillId="2" borderId="44" xfId="4" applyFont="1" applyFill="1" applyBorder="1" applyAlignment="1">
      <alignment horizontal="center" vertical="center"/>
    </xf>
    <xf numFmtId="0" fontId="42" fillId="5" borderId="45" xfId="4" applyFont="1" applyFill="1" applyBorder="1" applyAlignment="1">
      <alignment horizontal="center" vertical="center"/>
    </xf>
    <xf numFmtId="0" fontId="42" fillId="2" borderId="43" xfId="4" applyFont="1" applyFill="1" applyBorder="1" applyAlignment="1">
      <alignment horizontal="center" vertical="center"/>
    </xf>
    <xf numFmtId="0" fontId="42" fillId="2" borderId="4" xfId="4" applyFont="1" applyFill="1" applyBorder="1" applyAlignment="1">
      <alignment horizontal="center" vertical="center"/>
    </xf>
    <xf numFmtId="0" fontId="42" fillId="2" borderId="44" xfId="4" applyFont="1" applyFill="1" applyBorder="1" applyAlignment="1">
      <alignment horizontal="center" vertical="center"/>
    </xf>
    <xf numFmtId="164" fontId="42" fillId="0" borderId="11" xfId="0" applyFont="1" applyBorder="1" applyAlignment="1">
      <alignment vertical="center"/>
    </xf>
    <xf numFmtId="0" fontId="42" fillId="0" borderId="4" xfId="4" applyFont="1" applyBorder="1" applyAlignment="1">
      <alignment vertical="center"/>
    </xf>
    <xf numFmtId="0" fontId="44" fillId="6" borderId="43" xfId="4" applyFont="1" applyFill="1" applyBorder="1" applyAlignment="1">
      <alignment horizontal="center" vertical="center"/>
    </xf>
    <xf numFmtId="0" fontId="44" fillId="6" borderId="4" xfId="4" applyFont="1" applyFill="1" applyBorder="1" applyAlignment="1">
      <alignment horizontal="center" vertical="center"/>
    </xf>
    <xf numFmtId="0" fontId="44" fillId="6" borderId="45" xfId="4" applyFont="1" applyFill="1" applyBorder="1" applyAlignment="1">
      <alignment horizontal="center" vertical="center"/>
    </xf>
    <xf numFmtId="0" fontId="44" fillId="6" borderId="44" xfId="4" applyFont="1" applyFill="1" applyBorder="1" applyAlignment="1">
      <alignment horizontal="center" vertical="center"/>
    </xf>
    <xf numFmtId="0" fontId="48" fillId="5" borderId="43" xfId="4" applyFont="1" applyFill="1" applyBorder="1" applyAlignment="1">
      <alignment horizontal="center" vertical="center"/>
    </xf>
    <xf numFmtId="0" fontId="48" fillId="5" borderId="4" xfId="4" applyFont="1" applyFill="1" applyBorder="1" applyAlignment="1">
      <alignment horizontal="center" vertical="center"/>
    </xf>
    <xf numFmtId="0" fontId="48" fillId="5" borderId="45" xfId="4" applyFont="1" applyFill="1" applyBorder="1" applyAlignment="1">
      <alignment horizontal="center" vertical="center"/>
    </xf>
    <xf numFmtId="0" fontId="48" fillId="2" borderId="43" xfId="4" applyFont="1" applyFill="1" applyBorder="1" applyAlignment="1">
      <alignment horizontal="center" vertical="center"/>
    </xf>
    <xf numFmtId="0" fontId="48" fillId="2" borderId="4" xfId="4" applyFont="1" applyFill="1" applyBorder="1" applyAlignment="1">
      <alignment horizontal="center" vertical="center"/>
    </xf>
    <xf numFmtId="0" fontId="48" fillId="2" borderId="44" xfId="4" applyFont="1" applyFill="1" applyBorder="1" applyAlignment="1">
      <alignment horizontal="center" vertical="center"/>
    </xf>
    <xf numFmtId="164" fontId="48" fillId="0" borderId="11" xfId="0" applyFont="1" applyBorder="1" applyAlignment="1">
      <alignment vertical="center"/>
    </xf>
    <xf numFmtId="0" fontId="48" fillId="0" borderId="4" xfId="4" applyFont="1" applyBorder="1" applyAlignment="1">
      <alignment vertical="center"/>
    </xf>
    <xf numFmtId="164" fontId="44" fillId="0" borderId="11" xfId="0" applyFont="1" applyBorder="1" applyAlignment="1">
      <alignment vertical="center"/>
    </xf>
    <xf numFmtId="0" fontId="15" fillId="0" borderId="17" xfId="4" applyFont="1" applyBorder="1" applyAlignment="1">
      <alignment horizontal="left" vertical="center"/>
    </xf>
    <xf numFmtId="164" fontId="47" fillId="0" borderId="11" xfId="0" applyFont="1" applyBorder="1" applyAlignment="1">
      <alignment horizontal="right" vertical="center"/>
    </xf>
    <xf numFmtId="0" fontId="45" fillId="5" borderId="43" xfId="4" applyFont="1" applyFill="1" applyBorder="1" applyAlignment="1">
      <alignment horizontal="center" vertical="center"/>
    </xf>
    <xf numFmtId="0" fontId="45" fillId="5" borderId="4" xfId="4" applyFont="1" applyFill="1" applyBorder="1" applyAlignment="1">
      <alignment horizontal="center" vertical="center"/>
    </xf>
    <xf numFmtId="0" fontId="45" fillId="5" borderId="45" xfId="4" applyFont="1" applyFill="1" applyBorder="1" applyAlignment="1">
      <alignment horizontal="center" vertical="center"/>
    </xf>
    <xf numFmtId="0" fontId="45" fillId="2" borderId="43" xfId="4" applyFont="1" applyFill="1" applyBorder="1" applyAlignment="1">
      <alignment horizontal="center" vertical="center"/>
    </xf>
    <xf numFmtId="0" fontId="45" fillId="2" borderId="4" xfId="4" applyFont="1" applyFill="1" applyBorder="1" applyAlignment="1">
      <alignment horizontal="center" vertical="center"/>
    </xf>
    <xf numFmtId="0" fontId="45" fillId="2" borderId="44" xfId="4" applyFont="1" applyFill="1" applyBorder="1" applyAlignment="1">
      <alignment horizontal="center" vertical="center"/>
    </xf>
    <xf numFmtId="0" fontId="45" fillId="0" borderId="4" xfId="4" applyFont="1" applyBorder="1" applyAlignment="1">
      <alignment vertical="center"/>
    </xf>
    <xf numFmtId="0" fontId="45" fillId="6" borderId="43" xfId="4" applyFont="1" applyFill="1" applyBorder="1" applyAlignment="1">
      <alignment horizontal="center" vertical="center"/>
    </xf>
    <xf numFmtId="0" fontId="45" fillId="6" borderId="4" xfId="4" applyFont="1" applyFill="1" applyBorder="1" applyAlignment="1">
      <alignment horizontal="center" vertical="center"/>
    </xf>
    <xf numFmtId="0" fontId="45" fillId="6" borderId="45" xfId="4" applyFont="1" applyFill="1" applyBorder="1" applyAlignment="1">
      <alignment horizontal="center" vertical="center"/>
    </xf>
    <xf numFmtId="0" fontId="45" fillId="6" borderId="44" xfId="4" applyFont="1" applyFill="1" applyBorder="1" applyAlignment="1">
      <alignment horizontal="center" vertical="center"/>
    </xf>
    <xf numFmtId="0" fontId="45" fillId="6" borderId="4" xfId="4" applyFont="1" applyFill="1" applyBorder="1" applyAlignment="1">
      <alignment vertical="center"/>
    </xf>
    <xf numFmtId="0" fontId="15" fillId="6" borderId="45" xfId="4" applyFont="1" applyFill="1" applyBorder="1" applyAlignment="1">
      <alignment horizontal="center" vertical="center"/>
    </xf>
    <xf numFmtId="0" fontId="15" fillId="6" borderId="44" xfId="4" applyFont="1" applyFill="1" applyBorder="1" applyAlignment="1">
      <alignment horizontal="center" vertical="center"/>
    </xf>
    <xf numFmtId="164" fontId="42" fillId="6" borderId="11" xfId="0" applyFont="1" applyFill="1" applyBorder="1" applyAlignment="1">
      <alignment vertical="center"/>
    </xf>
    <xf numFmtId="0" fontId="15" fillId="6" borderId="4" xfId="4" quotePrefix="1" applyFont="1" applyFill="1" applyBorder="1" applyAlignment="1">
      <alignment horizontal="center" vertical="center"/>
    </xf>
    <xf numFmtId="0" fontId="15" fillId="6" borderId="44" xfId="4" quotePrefix="1" applyFont="1" applyFill="1" applyBorder="1" applyAlignment="1">
      <alignment horizontal="center" vertical="center"/>
    </xf>
    <xf numFmtId="164" fontId="44" fillId="6" borderId="11" xfId="0" applyFont="1" applyFill="1" applyBorder="1" applyAlignment="1">
      <alignment vertical="center"/>
    </xf>
    <xf numFmtId="0" fontId="47" fillId="5" borderId="43" xfId="4" applyFont="1" applyFill="1" applyBorder="1" applyAlignment="1">
      <alignment horizontal="center" vertical="center"/>
    </xf>
    <xf numFmtId="0" fontId="47" fillId="5" borderId="4" xfId="4" applyFont="1" applyFill="1" applyBorder="1" applyAlignment="1">
      <alignment horizontal="center" vertical="center"/>
    </xf>
    <xf numFmtId="0" fontId="47" fillId="5" borderId="45" xfId="4" applyFont="1" applyFill="1" applyBorder="1" applyAlignment="1">
      <alignment horizontal="center" vertical="center"/>
    </xf>
    <xf numFmtId="0" fontId="47" fillId="2" borderId="43" xfId="4" applyFont="1" applyFill="1" applyBorder="1" applyAlignment="1">
      <alignment horizontal="center" vertical="center"/>
    </xf>
    <xf numFmtId="0" fontId="47" fillId="2" borderId="4" xfId="4" applyFont="1" applyFill="1" applyBorder="1" applyAlignment="1">
      <alignment horizontal="center" vertical="center"/>
    </xf>
    <xf numFmtId="0" fontId="47" fillId="2" borderId="44" xfId="4" applyFont="1" applyFill="1" applyBorder="1" applyAlignment="1">
      <alignment horizontal="center" vertical="center"/>
    </xf>
    <xf numFmtId="0" fontId="15" fillId="2" borderId="44" xfId="4" quotePrefix="1" applyFont="1" applyFill="1" applyBorder="1" applyAlignment="1">
      <alignment horizontal="center" vertical="center"/>
    </xf>
    <xf numFmtId="0" fontId="42" fillId="6" borderId="17" xfId="4" applyFont="1" applyFill="1" applyBorder="1" applyAlignment="1">
      <alignment horizontal="center" vertical="center"/>
    </xf>
    <xf numFmtId="0" fontId="42" fillId="6" borderId="12" xfId="4" applyFont="1" applyFill="1" applyBorder="1" applyAlignment="1">
      <alignment vertical="center"/>
    </xf>
    <xf numFmtId="0" fontId="42" fillId="0" borderId="17" xfId="4" applyFont="1" applyBorder="1" applyAlignment="1">
      <alignment horizontal="center" vertical="center"/>
    </xf>
    <xf numFmtId="0" fontId="42" fillId="0" borderId="12" xfId="4" applyFont="1" applyBorder="1" applyAlignment="1">
      <alignment vertical="center"/>
    </xf>
    <xf numFmtId="0" fontId="42" fillId="6" borderId="45" xfId="4" applyFont="1" applyFill="1" applyBorder="1" applyAlignment="1">
      <alignment horizontal="center" vertical="center"/>
    </xf>
    <xf numFmtId="0" fontId="42" fillId="6" borderId="44" xfId="4" applyFont="1" applyFill="1" applyBorder="1" applyAlignment="1">
      <alignment horizontal="center" vertical="center"/>
    </xf>
    <xf numFmtId="0" fontId="42" fillId="7" borderId="12" xfId="4" applyFont="1" applyFill="1" applyBorder="1" applyAlignment="1">
      <alignment vertical="center"/>
    </xf>
    <xf numFmtId="0" fontId="49" fillId="0" borderId="17" xfId="4" applyFont="1" applyBorder="1" applyAlignment="1">
      <alignment horizontal="right" vertical="center"/>
    </xf>
    <xf numFmtId="0" fontId="49" fillId="0" borderId="11" xfId="4" applyFont="1" applyBorder="1" applyAlignment="1">
      <alignment vertical="center"/>
    </xf>
    <xf numFmtId="0" fontId="49" fillId="5" borderId="43" xfId="4" applyFont="1" applyFill="1" applyBorder="1" applyAlignment="1">
      <alignment horizontal="center" vertical="center"/>
    </xf>
    <xf numFmtId="0" fontId="49" fillId="5" borderId="4" xfId="4" applyFont="1" applyFill="1" applyBorder="1" applyAlignment="1">
      <alignment horizontal="center" vertical="center"/>
    </xf>
    <xf numFmtId="0" fontId="49" fillId="5" borderId="45" xfId="4" applyFont="1" applyFill="1" applyBorder="1" applyAlignment="1">
      <alignment horizontal="center" vertical="center"/>
    </xf>
    <xf numFmtId="0" fontId="49" fillId="2" borderId="43" xfId="4" applyFont="1" applyFill="1" applyBorder="1" applyAlignment="1">
      <alignment horizontal="center" vertical="center"/>
    </xf>
    <xf numFmtId="0" fontId="49" fillId="2" borderId="4" xfId="4" applyFont="1" applyFill="1" applyBorder="1" applyAlignment="1">
      <alignment horizontal="center" vertical="center"/>
    </xf>
    <xf numFmtId="0" fontId="49" fillId="2" borderId="44" xfId="4" applyFont="1" applyFill="1" applyBorder="1" applyAlignment="1">
      <alignment horizontal="center" vertical="center"/>
    </xf>
    <xf numFmtId="0" fontId="49" fillId="0" borderId="4" xfId="4" applyFont="1" applyBorder="1" applyAlignment="1">
      <alignment vertical="center"/>
    </xf>
    <xf numFmtId="0" fontId="15" fillId="6" borderId="20" xfId="3" applyFont="1" applyFill="1" applyBorder="1" applyAlignment="1">
      <alignment horizontal="center" vertical="center"/>
    </xf>
    <xf numFmtId="0" fontId="15" fillId="4" borderId="20" xfId="3" applyFont="1" applyFill="1" applyBorder="1" applyAlignment="1">
      <alignment horizontal="center" vertical="center"/>
    </xf>
    <xf numFmtId="0" fontId="15" fillId="4" borderId="14" xfId="4" applyFont="1" applyFill="1" applyBorder="1" applyAlignment="1">
      <alignment horizontal="center" vertical="center"/>
    </xf>
    <xf numFmtId="0" fontId="15" fillId="6" borderId="14" xfId="4" applyFont="1" applyFill="1" applyBorder="1" applyAlignment="1">
      <alignment horizontal="center" vertical="center"/>
    </xf>
    <xf numFmtId="0" fontId="3" fillId="6" borderId="14" xfId="3" applyFont="1" applyFill="1" applyBorder="1" applyAlignment="1">
      <alignment horizontal="center" vertical="center"/>
    </xf>
    <xf numFmtId="0" fontId="3" fillId="6" borderId="10" xfId="3" applyFont="1" applyFill="1" applyBorder="1" applyAlignment="1">
      <alignment horizontal="center" vertical="center"/>
    </xf>
    <xf numFmtId="0" fontId="50" fillId="6" borderId="17" xfId="4" applyFont="1" applyFill="1" applyBorder="1" applyAlignment="1">
      <alignment horizontal="center" vertical="center"/>
    </xf>
    <xf numFmtId="0" fontId="50" fillId="6" borderId="43" xfId="4" applyFont="1" applyFill="1" applyBorder="1" applyAlignment="1">
      <alignment horizontal="center" vertical="center"/>
    </xf>
    <xf numFmtId="0" fontId="50" fillId="6" borderId="4" xfId="4" applyFont="1" applyFill="1" applyBorder="1" applyAlignment="1">
      <alignment horizontal="center" vertical="center"/>
    </xf>
    <xf numFmtId="0" fontId="50" fillId="6" borderId="45" xfId="4" applyFont="1" applyFill="1" applyBorder="1" applyAlignment="1">
      <alignment horizontal="center" vertical="center"/>
    </xf>
    <xf numFmtId="0" fontId="50" fillId="6" borderId="44" xfId="4" applyFont="1" applyFill="1" applyBorder="1" applyAlignment="1">
      <alignment horizontal="center" vertical="center"/>
    </xf>
    <xf numFmtId="0" fontId="51" fillId="6" borderId="11" xfId="4" applyFont="1" applyFill="1" applyBorder="1" applyAlignment="1">
      <alignment vertical="center"/>
    </xf>
    <xf numFmtId="0" fontId="50" fillId="6" borderId="4" xfId="4" applyFont="1" applyFill="1" applyBorder="1" applyAlignment="1">
      <alignment vertical="center"/>
    </xf>
    <xf numFmtId="0" fontId="50" fillId="6" borderId="12" xfId="4" applyFont="1" applyFill="1" applyBorder="1" applyAlignment="1">
      <alignment vertical="center"/>
    </xf>
    <xf numFmtId="0" fontId="50" fillId="6" borderId="11" xfId="4" applyFont="1" applyFill="1" applyBorder="1" applyAlignment="1">
      <alignment vertical="center"/>
    </xf>
    <xf numFmtId="0" fontId="3" fillId="4" borderId="14" xfId="3" applyFont="1" applyFill="1" applyBorder="1" applyAlignment="1">
      <alignment horizontal="center" vertical="center"/>
    </xf>
    <xf numFmtId="0" fontId="3" fillId="4" borderId="10" xfId="3" applyFont="1" applyFill="1" applyBorder="1" applyAlignment="1">
      <alignment horizontal="center" vertical="center"/>
    </xf>
    <xf numFmtId="0" fontId="3" fillId="0" borderId="17" xfId="4" applyFont="1" applyBorder="1" applyAlignment="1">
      <alignment horizontal="right" vertical="center"/>
    </xf>
    <xf numFmtId="0" fontId="52" fillId="5" borderId="43" xfId="4" applyFont="1" applyFill="1" applyBorder="1" applyAlignment="1">
      <alignment horizontal="center" vertical="center"/>
    </xf>
    <xf numFmtId="0" fontId="52" fillId="5" borderId="4" xfId="4" applyFont="1" applyFill="1" applyBorder="1" applyAlignment="1">
      <alignment horizontal="center" vertical="center"/>
    </xf>
    <xf numFmtId="0" fontId="52" fillId="5" borderId="45" xfId="4" applyFont="1" applyFill="1" applyBorder="1" applyAlignment="1">
      <alignment horizontal="center" vertical="center"/>
    </xf>
    <xf numFmtId="0" fontId="3" fillId="2" borderId="43" xfId="4" applyFont="1" applyFill="1" applyBorder="1" applyAlignment="1">
      <alignment horizontal="center" vertical="center"/>
    </xf>
    <xf numFmtId="0" fontId="3" fillId="2" borderId="4" xfId="4" applyFont="1" applyFill="1" applyBorder="1" applyAlignment="1">
      <alignment horizontal="center" vertical="center"/>
    </xf>
    <xf numFmtId="0" fontId="52" fillId="2" borderId="4" xfId="4" applyFont="1" applyFill="1" applyBorder="1" applyAlignment="1">
      <alignment horizontal="center" vertical="center"/>
    </xf>
    <xf numFmtId="0" fontId="52" fillId="2" borderId="44" xfId="4" applyFont="1" applyFill="1" applyBorder="1" applyAlignment="1">
      <alignment horizontal="center" vertical="center"/>
    </xf>
    <xf numFmtId="0" fontId="3" fillId="0" borderId="17" xfId="4" applyFont="1" applyBorder="1" applyAlignment="1">
      <alignment horizontal="left" vertical="center"/>
    </xf>
    <xf numFmtId="0" fontId="3" fillId="0" borderId="4" xfId="4" applyFont="1" applyBorder="1" applyAlignment="1">
      <alignment vertical="center"/>
    </xf>
    <xf numFmtId="0" fontId="50" fillId="0" borderId="12" xfId="4" applyFont="1" applyBorder="1" applyAlignment="1">
      <alignment vertical="center"/>
    </xf>
    <xf numFmtId="0" fontId="3" fillId="5" borderId="43" xfId="4" applyFont="1" applyFill="1" applyBorder="1" applyAlignment="1">
      <alignment horizontal="center" vertical="center"/>
    </xf>
    <xf numFmtId="0" fontId="3" fillId="5" borderId="4" xfId="4" applyFont="1" applyFill="1" applyBorder="1" applyAlignment="1">
      <alignment horizontal="center" vertical="center"/>
    </xf>
    <xf numFmtId="0" fontId="3" fillId="5" borderId="45" xfId="4" applyFont="1" applyFill="1" applyBorder="1" applyAlignment="1">
      <alignment horizontal="center" vertical="center"/>
    </xf>
    <xf numFmtId="0" fontId="3" fillId="2" borderId="44" xfId="4" applyFont="1" applyFill="1" applyBorder="1" applyAlignment="1">
      <alignment horizontal="center" vertical="center"/>
    </xf>
    <xf numFmtId="0" fontId="3" fillId="0" borderId="11" xfId="4" applyFont="1" applyBorder="1" applyAlignment="1">
      <alignment vertical="center"/>
    </xf>
    <xf numFmtId="0" fontId="53" fillId="0" borderId="17" xfId="4" applyFont="1" applyBorder="1" applyAlignment="1">
      <alignment horizontal="right" vertical="center"/>
    </xf>
    <xf numFmtId="0" fontId="53" fillId="5" borderId="43" xfId="4" applyFont="1" applyFill="1" applyBorder="1" applyAlignment="1">
      <alignment horizontal="center" vertical="center"/>
    </xf>
    <xf numFmtId="0" fontId="53" fillId="5" borderId="4" xfId="4" applyFont="1" applyFill="1" applyBorder="1" applyAlignment="1">
      <alignment horizontal="center" vertical="center"/>
    </xf>
    <xf numFmtId="0" fontId="53" fillId="5" borderId="45" xfId="4" applyFont="1" applyFill="1" applyBorder="1" applyAlignment="1">
      <alignment horizontal="center" vertical="center"/>
    </xf>
    <xf numFmtId="0" fontId="53" fillId="2" borderId="43" xfId="4" applyFont="1" applyFill="1" applyBorder="1" applyAlignment="1">
      <alignment horizontal="center" vertical="center"/>
    </xf>
    <xf numFmtId="0" fontId="53" fillId="2" borderId="4" xfId="4" applyFont="1" applyFill="1" applyBorder="1" applyAlignment="1">
      <alignment horizontal="center" vertical="center"/>
    </xf>
    <xf numFmtId="0" fontId="53" fillId="2" borderId="44" xfId="4" applyFont="1" applyFill="1" applyBorder="1" applyAlignment="1">
      <alignment horizontal="center" vertical="center"/>
    </xf>
    <xf numFmtId="0" fontId="53" fillId="0" borderId="11" xfId="4" applyFont="1" applyBorder="1" applyAlignment="1">
      <alignment vertical="center"/>
    </xf>
    <xf numFmtId="0" fontId="53" fillId="0" borderId="4" xfId="4" applyFont="1" applyBorder="1" applyAlignment="1">
      <alignment vertical="center"/>
    </xf>
    <xf numFmtId="164" fontId="3" fillId="0" borderId="11" xfId="0" applyFont="1" applyBorder="1" applyAlignment="1">
      <alignment vertical="center"/>
    </xf>
    <xf numFmtId="0" fontId="51" fillId="0" borderId="17" xfId="4" applyFont="1" applyBorder="1" applyAlignment="1">
      <alignment horizontal="left" vertical="center"/>
    </xf>
    <xf numFmtId="0" fontId="51" fillId="5" borderId="43" xfId="4" applyFont="1" applyFill="1" applyBorder="1" applyAlignment="1">
      <alignment horizontal="center" vertical="center"/>
    </xf>
    <xf numFmtId="0" fontId="51" fillId="5" borderId="4" xfId="4" applyFont="1" applyFill="1" applyBorder="1" applyAlignment="1">
      <alignment horizontal="center" vertical="center"/>
    </xf>
    <xf numFmtId="0" fontId="51" fillId="5" borderId="45" xfId="4" applyFont="1" applyFill="1" applyBorder="1" applyAlignment="1">
      <alignment horizontal="center" vertical="center"/>
    </xf>
    <xf numFmtId="0" fontId="51" fillId="2" borderId="43" xfId="4" applyFont="1" applyFill="1" applyBorder="1" applyAlignment="1">
      <alignment horizontal="center" vertical="center"/>
    </xf>
    <xf numFmtId="0" fontId="51" fillId="2" borderId="4" xfId="4" applyFont="1" applyFill="1" applyBorder="1" applyAlignment="1">
      <alignment horizontal="center" vertical="center"/>
    </xf>
    <xf numFmtId="0" fontId="51" fillId="2" borderId="44" xfId="4" applyFont="1" applyFill="1" applyBorder="1" applyAlignment="1">
      <alignment horizontal="center" vertical="center"/>
    </xf>
    <xf numFmtId="164" fontId="51" fillId="0" borderId="11" xfId="0" applyFont="1" applyBorder="1" applyAlignment="1">
      <alignment vertical="center"/>
    </xf>
    <xf numFmtId="0" fontId="51" fillId="0" borderId="4" xfId="4" applyFont="1" applyBorder="1" applyAlignment="1">
      <alignment vertical="center"/>
    </xf>
    <xf numFmtId="0" fontId="50" fillId="0" borderId="17" xfId="4" applyFont="1" applyBorder="1" applyAlignment="1">
      <alignment horizontal="right" vertical="center"/>
    </xf>
    <xf numFmtId="0" fontId="50" fillId="5" borderId="43" xfId="4" applyFont="1" applyFill="1" applyBorder="1" applyAlignment="1">
      <alignment horizontal="center" vertical="center"/>
    </xf>
    <xf numFmtId="0" fontId="50" fillId="5" borderId="4" xfId="4" applyFont="1" applyFill="1" applyBorder="1" applyAlignment="1">
      <alignment horizontal="center" vertical="center"/>
    </xf>
    <xf numFmtId="0" fontId="50" fillId="5" borderId="45" xfId="4" applyFont="1" applyFill="1" applyBorder="1" applyAlignment="1">
      <alignment horizontal="center" vertical="center"/>
    </xf>
    <xf numFmtId="0" fontId="50" fillId="2" borderId="43" xfId="4" applyFont="1" applyFill="1" applyBorder="1" applyAlignment="1">
      <alignment horizontal="center" vertical="center"/>
    </xf>
    <xf numFmtId="0" fontId="50" fillId="2" borderId="4" xfId="4" applyFont="1" applyFill="1" applyBorder="1" applyAlignment="1">
      <alignment horizontal="center" vertical="center"/>
    </xf>
    <xf numFmtId="0" fontId="50" fillId="2" borderId="44" xfId="4" applyFont="1" applyFill="1" applyBorder="1" applyAlignment="1">
      <alignment horizontal="center" vertical="center"/>
    </xf>
    <xf numFmtId="164" fontId="50" fillId="0" borderId="11" xfId="0" applyFont="1" applyBorder="1" applyAlignment="1">
      <alignment vertical="center"/>
    </xf>
    <xf numFmtId="0" fontId="50" fillId="0" borderId="4" xfId="4" applyFont="1" applyBorder="1" applyAlignment="1">
      <alignment vertical="center"/>
    </xf>
    <xf numFmtId="164" fontId="3" fillId="7" borderId="11" xfId="0" applyFont="1" applyFill="1" applyBorder="1" applyAlignment="1">
      <alignment vertical="center"/>
    </xf>
    <xf numFmtId="0" fontId="3" fillId="7" borderId="4" xfId="4" applyFont="1" applyFill="1" applyBorder="1" applyAlignment="1">
      <alignment vertical="center"/>
    </xf>
    <xf numFmtId="0" fontId="50" fillId="7" borderId="12" xfId="4" applyFont="1" applyFill="1" applyBorder="1" applyAlignment="1">
      <alignment vertical="center"/>
    </xf>
    <xf numFmtId="0" fontId="3" fillId="0" borderId="17" xfId="4" applyFont="1" applyBorder="1" applyAlignment="1">
      <alignment horizontal="center" vertical="center"/>
    </xf>
    <xf numFmtId="0" fontId="54" fillId="0" borderId="17" xfId="4" applyFont="1" applyBorder="1" applyAlignment="1">
      <alignment horizontal="left" vertical="center"/>
    </xf>
    <xf numFmtId="0" fontId="54" fillId="5" borderId="43" xfId="4" applyFont="1" applyFill="1" applyBorder="1" applyAlignment="1">
      <alignment horizontal="center" vertical="center"/>
    </xf>
    <xf numFmtId="0" fontId="54" fillId="5" borderId="4" xfId="4" applyFont="1" applyFill="1" applyBorder="1" applyAlignment="1">
      <alignment horizontal="center" vertical="center"/>
    </xf>
    <xf numFmtId="0" fontId="54" fillId="5" borderId="45" xfId="4" applyFont="1" applyFill="1" applyBorder="1" applyAlignment="1">
      <alignment horizontal="center" vertical="center"/>
    </xf>
    <xf numFmtId="0" fontId="54" fillId="2" borderId="43" xfId="4" applyFont="1" applyFill="1" applyBorder="1" applyAlignment="1">
      <alignment horizontal="center" vertical="center"/>
    </xf>
    <xf numFmtId="0" fontId="54" fillId="2" borderId="4" xfId="4" applyFont="1" applyFill="1" applyBorder="1" applyAlignment="1">
      <alignment horizontal="center" vertical="center"/>
    </xf>
    <xf numFmtId="0" fontId="54" fillId="2" borderId="44" xfId="4" applyFont="1" applyFill="1" applyBorder="1" applyAlignment="1">
      <alignment horizontal="center" vertical="center"/>
    </xf>
    <xf numFmtId="164" fontId="54" fillId="0" borderId="11" xfId="0" applyFont="1" applyBorder="1" applyAlignment="1">
      <alignment vertical="center"/>
    </xf>
    <xf numFmtId="0" fontId="54" fillId="0" borderId="4" xfId="4" applyFont="1" applyBorder="1" applyAlignment="1">
      <alignment vertical="center"/>
    </xf>
    <xf numFmtId="0" fontId="50" fillId="0" borderId="17" xfId="4" applyFont="1" applyBorder="1" applyAlignment="1">
      <alignment horizontal="center" vertical="center"/>
    </xf>
    <xf numFmtId="0" fontId="50" fillId="0" borderId="11" xfId="4" applyFont="1" applyBorder="1" applyAlignment="1">
      <alignment vertical="center"/>
    </xf>
    <xf numFmtId="0" fontId="3" fillId="7" borderId="11" xfId="4" applyFont="1" applyFill="1" applyBorder="1" applyAlignment="1">
      <alignment vertical="center"/>
    </xf>
    <xf numFmtId="0" fontId="3" fillId="4" borderId="20" xfId="3" applyFont="1" applyFill="1" applyBorder="1" applyAlignment="1">
      <alignment horizontal="center" vertical="center"/>
    </xf>
    <xf numFmtId="0" fontId="3" fillId="4" borderId="4" xfId="3" applyFont="1" applyFill="1" applyBorder="1" applyAlignment="1">
      <alignment horizontal="center" vertical="center"/>
    </xf>
    <xf numFmtId="0" fontId="55" fillId="0" borderId="17" xfId="4" applyFont="1" applyBorder="1" applyAlignment="1">
      <alignment horizontal="left" vertical="center"/>
    </xf>
    <xf numFmtId="164" fontId="55" fillId="7" borderId="11" xfId="0" applyFont="1" applyFill="1" applyBorder="1" applyAlignment="1">
      <alignment vertical="center"/>
    </xf>
    <xf numFmtId="0" fontId="50" fillId="0" borderId="17" xfId="4" applyFont="1" applyBorder="1" applyAlignment="1">
      <alignment horizontal="left" vertical="center"/>
    </xf>
    <xf numFmtId="164" fontId="50" fillId="7" borderId="11" xfId="0" applyFont="1" applyFill="1" applyBorder="1" applyAlignment="1">
      <alignment vertical="center"/>
    </xf>
    <xf numFmtId="0" fontId="50" fillId="7" borderId="4" xfId="4" applyFont="1" applyFill="1" applyBorder="1" applyAlignment="1">
      <alignment vertical="center"/>
    </xf>
    <xf numFmtId="0" fontId="3" fillId="6" borderId="20" xfId="3" applyFont="1" applyFill="1" applyBorder="1" applyAlignment="1">
      <alignment horizontal="center" vertical="center"/>
    </xf>
    <xf numFmtId="0" fontId="3" fillId="6" borderId="4" xfId="3" applyFont="1" applyFill="1" applyBorder="1" applyAlignment="1">
      <alignment horizontal="center" vertical="center"/>
    </xf>
    <xf numFmtId="0" fontId="3" fillId="6" borderId="17" xfId="4" applyFont="1" applyFill="1" applyBorder="1" applyAlignment="1">
      <alignment horizontal="center" vertical="center"/>
    </xf>
    <xf numFmtId="0" fontId="3" fillId="6" borderId="43" xfId="4" applyFont="1" applyFill="1" applyBorder="1" applyAlignment="1">
      <alignment horizontal="center" vertical="center"/>
    </xf>
    <xf numFmtId="0" fontId="3" fillId="6" borderId="4" xfId="4" applyFont="1" applyFill="1" applyBorder="1" applyAlignment="1">
      <alignment horizontal="center" vertical="center"/>
    </xf>
    <xf numFmtId="0" fontId="3" fillId="6" borderId="45" xfId="4" applyFont="1" applyFill="1" applyBorder="1" applyAlignment="1">
      <alignment horizontal="center" vertical="center"/>
    </xf>
    <xf numFmtId="0" fontId="3" fillId="6" borderId="44" xfId="4" applyFont="1" applyFill="1" applyBorder="1" applyAlignment="1">
      <alignment horizontal="center" vertical="center"/>
    </xf>
    <xf numFmtId="0" fontId="3" fillId="6" borderId="11" xfId="4" applyFont="1" applyFill="1" applyBorder="1" applyAlignment="1">
      <alignment vertical="center"/>
    </xf>
    <xf numFmtId="0" fontId="3" fillId="6" borderId="4" xfId="4" applyFont="1" applyFill="1" applyBorder="1" applyAlignment="1">
      <alignment vertical="center"/>
    </xf>
    <xf numFmtId="0" fontId="3" fillId="0" borderId="12" xfId="4" applyFont="1" applyBorder="1" applyAlignment="1">
      <alignment vertical="center"/>
    </xf>
    <xf numFmtId="0" fontId="3" fillId="7" borderId="12" xfId="4" applyFont="1" applyFill="1" applyBorder="1" applyAlignment="1">
      <alignment vertical="center"/>
    </xf>
    <xf numFmtId="0" fontId="3" fillId="6" borderId="12" xfId="4" applyFont="1" applyFill="1" applyBorder="1" applyAlignment="1">
      <alignment vertical="center"/>
    </xf>
    <xf numFmtId="0" fontId="3" fillId="6" borderId="17" xfId="4" applyFont="1" applyFill="1" applyBorder="1" applyAlignment="1">
      <alignment horizontal="left" vertical="center"/>
    </xf>
    <xf numFmtId="0" fontId="18" fillId="5" borderId="43" xfId="4" applyFont="1" applyFill="1" applyBorder="1" applyAlignment="1">
      <alignment horizontal="center" vertical="center"/>
    </xf>
    <xf numFmtId="0" fontId="18" fillId="5" borderId="4" xfId="4" applyFont="1" applyFill="1" applyBorder="1" applyAlignment="1">
      <alignment horizontal="center" vertical="center"/>
    </xf>
    <xf numFmtId="0" fontId="18" fillId="5" borderId="45" xfId="4" applyFont="1" applyFill="1" applyBorder="1" applyAlignment="1">
      <alignment horizontal="center" vertical="center"/>
    </xf>
    <xf numFmtId="0" fontId="18" fillId="2" borderId="43" xfId="4" applyFont="1" applyFill="1" applyBorder="1" applyAlignment="1">
      <alignment horizontal="center" vertical="center"/>
    </xf>
    <xf numFmtId="0" fontId="18" fillId="2" borderId="4" xfId="4" applyFont="1" applyFill="1" applyBorder="1" applyAlignment="1">
      <alignment horizontal="center" vertical="center"/>
    </xf>
    <xf numFmtId="0" fontId="18" fillId="2" borderId="44" xfId="4" applyFont="1" applyFill="1" applyBorder="1" applyAlignment="1">
      <alignment horizontal="center" vertical="center"/>
    </xf>
    <xf numFmtId="0" fontId="15" fillId="0" borderId="50" xfId="4" applyFont="1" applyBorder="1" applyAlignment="1">
      <alignment vertical="center"/>
    </xf>
    <xf numFmtId="164" fontId="3" fillId="6" borderId="11" xfId="0" applyFont="1" applyFill="1" applyBorder="1" applyAlignment="1">
      <alignment vertical="center"/>
    </xf>
    <xf numFmtId="0" fontId="56" fillId="5" borderId="43" xfId="4" applyFont="1" applyFill="1" applyBorder="1" applyAlignment="1">
      <alignment horizontal="center" vertical="center"/>
    </xf>
    <xf numFmtId="0" fontId="56" fillId="5" borderId="4" xfId="4" applyFont="1" applyFill="1" applyBorder="1" applyAlignment="1">
      <alignment horizontal="center" vertical="center"/>
    </xf>
    <xf numFmtId="0" fontId="56" fillId="5" borderId="45" xfId="4" applyFont="1" applyFill="1" applyBorder="1" applyAlignment="1">
      <alignment horizontal="center" vertical="center"/>
    </xf>
    <xf numFmtId="0" fontId="56" fillId="2" borderId="43" xfId="4" applyFont="1" applyFill="1" applyBorder="1" applyAlignment="1">
      <alignment horizontal="center" vertical="center"/>
    </xf>
    <xf numFmtId="0" fontId="56" fillId="2" borderId="4" xfId="4" applyFont="1" applyFill="1" applyBorder="1" applyAlignment="1">
      <alignment horizontal="center" vertical="center"/>
    </xf>
    <xf numFmtId="0" fontId="56" fillId="2" borderId="44" xfId="4" applyFont="1" applyFill="1" applyBorder="1" applyAlignment="1">
      <alignment horizontal="center" vertical="center"/>
    </xf>
    <xf numFmtId="0" fontId="56" fillId="0" borderId="4" xfId="4" applyFont="1" applyBorder="1" applyAlignment="1">
      <alignment vertical="center"/>
    </xf>
    <xf numFmtId="0" fontId="50" fillId="5" borderId="43" xfId="4" applyFont="1" applyFill="1" applyBorder="1" applyAlignment="1">
      <alignment horizontal="left" vertical="center"/>
    </xf>
    <xf numFmtId="0" fontId="50" fillId="5" borderId="4" xfId="4" applyFont="1" applyFill="1" applyBorder="1" applyAlignment="1">
      <alignment horizontal="left" vertical="center"/>
    </xf>
    <xf numFmtId="0" fontId="50" fillId="5" borderId="45" xfId="4" applyFont="1" applyFill="1" applyBorder="1" applyAlignment="1">
      <alignment horizontal="left" vertical="center"/>
    </xf>
    <xf numFmtId="0" fontId="50" fillId="2" borderId="43" xfId="4" applyFont="1" applyFill="1" applyBorder="1" applyAlignment="1">
      <alignment horizontal="left" vertical="center"/>
    </xf>
    <xf numFmtId="0" fontId="50" fillId="2" borderId="4" xfId="4" applyFont="1" applyFill="1" applyBorder="1" applyAlignment="1">
      <alignment horizontal="left" vertical="center"/>
    </xf>
    <xf numFmtId="164" fontId="50" fillId="7" borderId="11" xfId="0" applyFont="1" applyFill="1" applyBorder="1" applyAlignment="1">
      <alignment horizontal="left" vertical="center"/>
    </xf>
    <xf numFmtId="0" fontId="50" fillId="7" borderId="4" xfId="4" applyFont="1" applyFill="1" applyBorder="1" applyAlignment="1">
      <alignment horizontal="left" vertical="center"/>
    </xf>
    <xf numFmtId="0" fontId="3" fillId="6" borderId="17" xfId="4" applyFont="1" applyFill="1" applyBorder="1" applyAlignment="1">
      <alignment horizontal="right" vertical="center"/>
    </xf>
    <xf numFmtId="0" fontId="55" fillId="0" borderId="17" xfId="4" applyFont="1" applyBorder="1" applyAlignment="1">
      <alignment horizontal="right" vertical="center"/>
    </xf>
    <xf numFmtId="0" fontId="55" fillId="5" borderId="43" xfId="4" applyFont="1" applyFill="1" applyBorder="1" applyAlignment="1">
      <alignment horizontal="center" vertical="center"/>
    </xf>
    <xf numFmtId="0" fontId="55" fillId="5" borderId="4" xfId="4" applyFont="1" applyFill="1" applyBorder="1" applyAlignment="1">
      <alignment horizontal="center" vertical="center"/>
    </xf>
    <xf numFmtId="0" fontId="55" fillId="5" borderId="45" xfId="4" applyFont="1" applyFill="1" applyBorder="1" applyAlignment="1">
      <alignment horizontal="center" vertical="center"/>
    </xf>
    <xf numFmtId="0" fontId="55" fillId="2" borderId="43" xfId="4" applyFont="1" applyFill="1" applyBorder="1" applyAlignment="1">
      <alignment horizontal="center" vertical="center"/>
    </xf>
    <xf numFmtId="0" fontId="55" fillId="2" borderId="4" xfId="4" applyFont="1" applyFill="1" applyBorder="1" applyAlignment="1">
      <alignment horizontal="center" vertical="center"/>
    </xf>
    <xf numFmtId="0" fontId="55" fillId="2" borderId="44" xfId="4" applyFont="1" applyFill="1" applyBorder="1" applyAlignment="1">
      <alignment horizontal="center" vertical="center"/>
    </xf>
    <xf numFmtId="164" fontId="55" fillId="0" borderId="11" xfId="0" applyFont="1" applyBorder="1" applyAlignment="1">
      <alignment vertical="center"/>
    </xf>
    <xf numFmtId="0" fontId="55" fillId="0" borderId="4" xfId="4" applyFont="1" applyBorder="1" applyAlignment="1">
      <alignment vertical="center"/>
    </xf>
    <xf numFmtId="0" fontId="3" fillId="4" borderId="49" xfId="3" applyFont="1" applyFill="1" applyBorder="1" applyAlignment="1">
      <alignment horizontal="center" vertical="center"/>
    </xf>
    <xf numFmtId="0" fontId="3" fillId="4" borderId="0" xfId="3" applyFont="1" applyFill="1" applyAlignment="1">
      <alignment horizontal="center" vertical="center"/>
    </xf>
    <xf numFmtId="0" fontId="3" fillId="0" borderId="50" xfId="4" applyFont="1" applyBorder="1" applyAlignment="1">
      <alignment vertical="center"/>
    </xf>
    <xf numFmtId="0" fontId="3" fillId="7" borderId="43" xfId="4" applyFont="1" applyFill="1" applyBorder="1" applyAlignment="1">
      <alignment horizontal="center" vertical="center"/>
    </xf>
    <xf numFmtId="0" fontId="3" fillId="7" borderId="4" xfId="4" applyFont="1" applyFill="1" applyBorder="1" applyAlignment="1">
      <alignment horizontal="center" vertical="center"/>
    </xf>
    <xf numFmtId="0" fontId="3" fillId="7" borderId="44" xfId="4" applyFont="1" applyFill="1" applyBorder="1" applyAlignment="1">
      <alignment horizontal="center" vertical="center"/>
    </xf>
    <xf numFmtId="0" fontId="50" fillId="0" borderId="17" xfId="13" applyFont="1" applyBorder="1" applyAlignment="1">
      <alignment horizontal="right" vertical="center"/>
    </xf>
    <xf numFmtId="0" fontId="44" fillId="0" borderId="17" xfId="13" applyFont="1" applyBorder="1" applyAlignment="1">
      <alignment horizontal="right" vertical="center"/>
    </xf>
    <xf numFmtId="14" fontId="30" fillId="4" borderId="18" xfId="6" applyNumberFormat="1" applyFont="1" applyFill="1" applyBorder="1" applyAlignment="1">
      <alignment horizontal="center" vertical="center"/>
    </xf>
    <xf numFmtId="14" fontId="30" fillId="4" borderId="16" xfId="6" applyNumberFormat="1" applyFont="1" applyFill="1" applyBorder="1" applyAlignment="1">
      <alignment horizontal="center" vertical="center"/>
    </xf>
    <xf numFmtId="14" fontId="15" fillId="0" borderId="17" xfId="3" applyNumberFormat="1" applyFont="1" applyBorder="1" applyAlignment="1">
      <alignment horizontal="center" vertical="center"/>
    </xf>
    <xf numFmtId="14" fontId="15" fillId="0" borderId="29" xfId="3" applyNumberFormat="1" applyFont="1" applyBorder="1" applyAlignment="1">
      <alignment horizontal="center" vertical="center"/>
    </xf>
    <xf numFmtId="14" fontId="15" fillId="0" borderId="11" xfId="3" applyNumberFormat="1" applyFont="1" applyBorder="1" applyAlignment="1">
      <alignment horizontal="center" vertical="center"/>
    </xf>
    <xf numFmtId="0" fontId="22" fillId="4" borderId="24" xfId="3" applyFont="1" applyFill="1" applyBorder="1" applyAlignment="1">
      <alignment horizontal="center" vertical="center"/>
    </xf>
    <xf numFmtId="0" fontId="22" fillId="4" borderId="6" xfId="3" applyFont="1" applyFill="1" applyBorder="1" applyAlignment="1">
      <alignment horizontal="center" vertical="center"/>
    </xf>
    <xf numFmtId="0" fontId="22" fillId="4" borderId="25" xfId="3" applyFont="1" applyFill="1" applyBorder="1" applyAlignment="1">
      <alignment horizontal="center" vertical="center"/>
    </xf>
    <xf numFmtId="0" fontId="22" fillId="4" borderId="26" xfId="3" applyFont="1" applyFill="1" applyBorder="1" applyAlignment="1">
      <alignment horizontal="center" vertical="center"/>
    </xf>
    <xf numFmtId="0" fontId="22" fillId="4" borderId="27" xfId="3" applyFont="1" applyFill="1" applyBorder="1" applyAlignment="1">
      <alignment horizontal="center" vertical="center"/>
    </xf>
    <xf numFmtId="0" fontId="22" fillId="4" borderId="28" xfId="3" applyFont="1" applyFill="1" applyBorder="1" applyAlignment="1">
      <alignment horizontal="center" vertical="center"/>
    </xf>
    <xf numFmtId="44" fontId="7" fillId="4" borderId="18" xfId="6" applyFont="1" applyFill="1" applyBorder="1" applyAlignment="1">
      <alignment horizontal="center" vertical="center"/>
    </xf>
    <xf numFmtId="44" fontId="7" fillId="4" borderId="19" xfId="6" applyFont="1" applyFill="1" applyBorder="1" applyAlignment="1">
      <alignment horizontal="center" vertical="center"/>
    </xf>
    <xf numFmtId="44" fontId="7" fillId="4" borderId="46" xfId="6" applyFont="1" applyFill="1" applyBorder="1" applyAlignment="1">
      <alignment horizontal="center" vertical="center"/>
    </xf>
    <xf numFmtId="0" fontId="15" fillId="5" borderId="47" xfId="3" applyFont="1" applyFill="1" applyBorder="1" applyAlignment="1">
      <alignment horizontal="center" vertical="center" wrapText="1"/>
    </xf>
    <xf numFmtId="0" fontId="15" fillId="5" borderId="19" xfId="3" applyFont="1" applyFill="1" applyBorder="1" applyAlignment="1">
      <alignment horizontal="center" vertical="center" wrapText="1"/>
    </xf>
    <xf numFmtId="0" fontId="15" fillId="5" borderId="46" xfId="3" applyFont="1" applyFill="1" applyBorder="1" applyAlignment="1">
      <alignment horizontal="center" vertical="center" wrapText="1"/>
    </xf>
    <xf numFmtId="0" fontId="28" fillId="2" borderId="47" xfId="3" applyFont="1" applyFill="1" applyBorder="1" applyAlignment="1">
      <alignment horizontal="center" vertical="center"/>
    </xf>
    <xf numFmtId="0" fontId="28" fillId="2" borderId="19" xfId="3" applyFont="1" applyFill="1" applyBorder="1" applyAlignment="1">
      <alignment horizontal="center" vertical="center"/>
    </xf>
    <xf numFmtId="0" fontId="28" fillId="2" borderId="48" xfId="3" applyFont="1" applyFill="1" applyBorder="1" applyAlignment="1">
      <alignment horizontal="center" vertical="center"/>
    </xf>
    <xf numFmtId="0" fontId="27" fillId="2" borderId="47" xfId="3" applyFont="1" applyFill="1" applyBorder="1" applyAlignment="1">
      <alignment horizontal="center" vertical="center"/>
    </xf>
    <xf numFmtId="0" fontId="27" fillId="2" borderId="19" xfId="3" applyFont="1" applyFill="1" applyBorder="1" applyAlignment="1">
      <alignment horizontal="center" vertical="center"/>
    </xf>
    <xf numFmtId="0" fontId="27" fillId="2" borderId="48" xfId="3" applyFont="1" applyFill="1" applyBorder="1" applyAlignment="1">
      <alignment horizontal="center" vertical="center"/>
    </xf>
    <xf numFmtId="0" fontId="22" fillId="4" borderId="30" xfId="3" applyFont="1" applyFill="1" applyBorder="1" applyAlignment="1">
      <alignment horizontal="center" vertical="center"/>
    </xf>
    <xf numFmtId="0" fontId="22" fillId="4" borderId="2" xfId="3" applyFont="1" applyFill="1" applyBorder="1" applyAlignment="1">
      <alignment horizontal="center" vertical="center"/>
    </xf>
    <xf numFmtId="0" fontId="22" fillId="4" borderId="3" xfId="3" applyFont="1" applyFill="1" applyBorder="1" applyAlignment="1">
      <alignment horizontal="center" vertical="center"/>
    </xf>
    <xf numFmtId="0" fontId="22" fillId="4" borderId="31" xfId="3" applyFont="1" applyFill="1" applyBorder="1" applyAlignment="1">
      <alignment horizontal="center" vertical="center"/>
    </xf>
    <xf numFmtId="44" fontId="7" fillId="4" borderId="32" xfId="6" applyFont="1" applyFill="1" applyBorder="1" applyAlignment="1">
      <alignment horizontal="center" vertical="center"/>
    </xf>
    <xf numFmtId="44" fontId="7" fillId="4" borderId="33" xfId="6" applyFont="1" applyFill="1" applyBorder="1" applyAlignment="1">
      <alignment horizontal="center" vertical="center"/>
    </xf>
    <xf numFmtId="14" fontId="15" fillId="0" borderId="17" xfId="4" applyNumberFormat="1" applyFont="1" applyBorder="1" applyAlignment="1">
      <alignment horizontal="center" vertical="center"/>
    </xf>
    <xf numFmtId="14" fontId="15" fillId="0" borderId="29" xfId="4" applyNumberFormat="1" applyFont="1" applyBorder="1" applyAlignment="1">
      <alignment horizontal="center" vertical="center"/>
    </xf>
    <xf numFmtId="14" fontId="15" fillId="0" borderId="11" xfId="4" applyNumberFormat="1" applyFont="1" applyBorder="1" applyAlignment="1">
      <alignment horizontal="center" vertical="center"/>
    </xf>
    <xf numFmtId="0" fontId="22" fillId="4" borderId="24" xfId="4" applyFont="1" applyFill="1" applyBorder="1" applyAlignment="1">
      <alignment horizontal="center" vertical="center"/>
    </xf>
    <xf numFmtId="0" fontId="22" fillId="4" borderId="6" xfId="4" applyFont="1" applyFill="1" applyBorder="1" applyAlignment="1">
      <alignment horizontal="center" vertical="center"/>
    </xf>
    <xf numFmtId="0" fontId="22" fillId="4" borderId="25" xfId="4" applyFont="1" applyFill="1" applyBorder="1" applyAlignment="1">
      <alignment horizontal="center" vertical="center"/>
    </xf>
    <xf numFmtId="0" fontId="22" fillId="4" borderId="26" xfId="4" applyFont="1" applyFill="1" applyBorder="1" applyAlignment="1">
      <alignment horizontal="center" vertical="center"/>
    </xf>
    <xf numFmtId="0" fontId="22" fillId="4" borderId="27" xfId="4" applyFont="1" applyFill="1" applyBorder="1" applyAlignment="1">
      <alignment horizontal="center" vertical="center"/>
    </xf>
    <xf numFmtId="0" fontId="22" fillId="4" borderId="28" xfId="4" applyFont="1" applyFill="1" applyBorder="1" applyAlignment="1">
      <alignment horizontal="center" vertical="center"/>
    </xf>
    <xf numFmtId="0" fontId="15" fillId="5" borderId="47" xfId="4" applyFont="1" applyFill="1" applyBorder="1" applyAlignment="1">
      <alignment horizontal="center" vertical="center" wrapText="1"/>
    </xf>
    <xf numFmtId="0" fontId="15" fillId="5" borderId="19" xfId="4" applyFont="1" applyFill="1" applyBorder="1" applyAlignment="1">
      <alignment horizontal="center" vertical="center" wrapText="1"/>
    </xf>
    <xf numFmtId="0" fontId="15" fillId="5" borderId="46" xfId="4" applyFont="1" applyFill="1" applyBorder="1" applyAlignment="1">
      <alignment horizontal="center" vertical="center" wrapText="1"/>
    </xf>
    <xf numFmtId="0" fontId="28" fillId="2" borderId="47" xfId="4" applyFont="1" applyFill="1" applyBorder="1" applyAlignment="1">
      <alignment horizontal="center" vertical="center"/>
    </xf>
    <xf numFmtId="0" fontId="28" fillId="2" borderId="19" xfId="4" applyFont="1" applyFill="1" applyBorder="1" applyAlignment="1">
      <alignment horizontal="center" vertical="center"/>
    </xf>
    <xf numFmtId="0" fontId="28" fillId="2" borderId="48" xfId="4" applyFont="1" applyFill="1" applyBorder="1" applyAlignment="1">
      <alignment horizontal="center" vertical="center"/>
    </xf>
    <xf numFmtId="14" fontId="15" fillId="0" borderId="22" xfId="3" applyNumberFormat="1" applyFont="1" applyBorder="1" applyAlignment="1">
      <alignment horizontal="center" vertical="center"/>
    </xf>
    <xf numFmtId="14" fontId="15" fillId="0" borderId="34" xfId="3" applyNumberFormat="1" applyFont="1" applyBorder="1" applyAlignment="1">
      <alignment horizontal="center" vertical="center"/>
    </xf>
    <xf numFmtId="0" fontId="22" fillId="4" borderId="32" xfId="3" applyFont="1" applyFill="1" applyBorder="1" applyAlignment="1">
      <alignment horizontal="center" vertical="center"/>
    </xf>
    <xf numFmtId="0" fontId="22" fillId="4" borderId="33" xfId="3" applyFont="1" applyFill="1" applyBorder="1" applyAlignment="1">
      <alignment horizontal="center" vertical="center"/>
    </xf>
    <xf numFmtId="0" fontId="22" fillId="4" borderId="35" xfId="3" applyFont="1" applyFill="1" applyBorder="1" applyAlignment="1">
      <alignment horizontal="center" vertical="center"/>
    </xf>
  </cellXfs>
  <cellStyles count="20">
    <cellStyle name="Prozent" xfId="1" builtinId="5"/>
    <cellStyle name="Prozent 2" xfId="2" xr:uid="{00000000-0005-0000-0000-000001000000}"/>
    <cellStyle name="Prozent 2 2" xfId="12" xr:uid="{107DAE1F-D133-4C0B-9F4D-C5298245CB70}"/>
    <cellStyle name="Standard" xfId="0" builtinId="0"/>
    <cellStyle name="Standard_Tabelle1" xfId="3" xr:uid="{00000000-0005-0000-0000-000003000000}"/>
    <cellStyle name="Standard_Tabelle1 2" xfId="4" xr:uid="{00000000-0005-0000-0000-000004000000}"/>
    <cellStyle name="Standard_Tabelle1 2 2" xfId="5" xr:uid="{00000000-0005-0000-0000-000005000000}"/>
    <cellStyle name="Standard_Tabelle1 2 2 2" xfId="13" xr:uid="{F8FD006A-9C0A-4B15-AD2F-86165423C3EB}"/>
    <cellStyle name="Währung" xfId="6" builtinId="4"/>
    <cellStyle name="Währung 2" xfId="7" xr:uid="{00000000-0005-0000-0000-000007000000}"/>
    <cellStyle name="Währung 2 2" xfId="8" xr:uid="{00000000-0005-0000-0000-000008000000}"/>
    <cellStyle name="Währung 2 2 2" xfId="16" xr:uid="{F8DA08FA-89F0-4AC3-BC04-E564A8C3F565}"/>
    <cellStyle name="Währung 2 3" xfId="9" xr:uid="{00000000-0005-0000-0000-000009000000}"/>
    <cellStyle name="Währung 2 3 2" xfId="17" xr:uid="{F957B988-1AAE-4BC1-B9DB-D6B2881BBEBB}"/>
    <cellStyle name="Währung 2 4" xfId="15" xr:uid="{0F20B30F-0A64-4ACA-9157-0DCE58EB3DEE}"/>
    <cellStyle name="Währung 3" xfId="10" xr:uid="{00000000-0005-0000-0000-00000A000000}"/>
    <cellStyle name="Währung 3 2" xfId="18" xr:uid="{A5292E93-6886-4088-8834-44629F806D0C}"/>
    <cellStyle name="Währung 4" xfId="11" xr:uid="{00000000-0005-0000-0000-00000B000000}"/>
    <cellStyle name="Währung 4 2" xfId="19" xr:uid="{A775BB0A-9193-49A4-8C88-50732FC77185}"/>
    <cellStyle name="Währung 5" xfId="14" xr:uid="{0968D6A8-0E22-48C7-9505-324B0167B4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4c4351a52176e3c/Dokumente/GSA%20Obertel%20Suhr/Belegungsplan/2026/2026%20Belegungsplan%20300m%5eJ%201.0.xlsx" TargetMode="External"/><Relationship Id="rId1" Type="http://schemas.openxmlformats.org/officeDocument/2006/relationships/externalLinkPath" Target="2026%20Belegungsplan%20300m%5eJ%20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usterbeschriftung"/>
      <sheetName val="janua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 "/>
      <sheetName val="november"/>
      <sheetName val="dezember"/>
    </sheetNames>
    <sheetDataSet>
      <sheetData sheetId="0"/>
      <sheetData sheetId="1">
        <row r="35">
          <cell r="N35">
            <v>46023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M78"/>
  <sheetViews>
    <sheetView showGridLines="0" tabSelected="1" zoomScale="50" zoomScaleNormal="50" workbookViewId="0">
      <selection activeCell="D10" sqref="D10"/>
    </sheetView>
  </sheetViews>
  <sheetFormatPr baseColWidth="10" defaultColWidth="3.88671875" defaultRowHeight="12.75" customHeight="1" x14ac:dyDescent="0.25"/>
  <cols>
    <col min="1" max="1" width="0.77734375" style="2" customWidth="1"/>
    <col min="2" max="2" width="8.5546875" style="2" customWidth="1"/>
    <col min="3" max="3" width="8.5546875" style="15" customWidth="1"/>
    <col min="4" max="4" width="27.6640625" style="187" customWidth="1"/>
    <col min="5" max="12" width="9.6640625" style="2" customWidth="1"/>
    <col min="13" max="13" width="73.44140625" style="2" customWidth="1"/>
    <col min="14" max="14" width="41.77734375" style="2" customWidth="1"/>
    <col min="15" max="15" width="12.77734375" style="2" customWidth="1"/>
    <col min="16" max="16" width="5.6640625" style="2" customWidth="1"/>
    <col min="17" max="17" width="5.21875" style="2" customWidth="1"/>
    <col min="18" max="18" width="5.77734375" style="2" customWidth="1"/>
    <col min="19" max="19" width="17.5546875" style="2" customWidth="1"/>
    <col min="20" max="20" width="5.88671875" style="2" customWidth="1"/>
    <col min="21" max="21" width="5.33203125" style="2" customWidth="1"/>
    <col min="22" max="27" width="5.21875" style="2" customWidth="1"/>
    <col min="28" max="28" width="30.88671875" style="2" customWidth="1"/>
    <col min="29" max="29" width="27.5546875" style="2" customWidth="1"/>
    <col min="30" max="30" width="5.77734375" style="2" customWidth="1"/>
    <col min="31" max="34" width="5.21875" style="2" customWidth="1"/>
    <col min="35" max="35" width="5.33203125" style="2" customWidth="1"/>
    <col min="36" max="16384" width="3.88671875" style="2"/>
  </cols>
  <sheetData>
    <row r="1" spans="2:39" ht="8.25" customHeight="1" thickBot="1" x14ac:dyDescent="0.3"/>
    <row r="2" spans="2:39" ht="38.25" customHeight="1" thickTop="1" thickBot="1" x14ac:dyDescent="0.3">
      <c r="B2" s="427" t="str">
        <f>TEXT(E40,"MMMM JJJJ")</f>
        <v>Januar 2026</v>
      </c>
      <c r="C2" s="428"/>
      <c r="D2" s="429"/>
      <c r="E2" s="92" t="s">
        <v>2</v>
      </c>
      <c r="F2" s="62"/>
      <c r="G2" s="62"/>
      <c r="H2" s="62"/>
      <c r="I2" s="62"/>
      <c r="J2" s="62"/>
      <c r="K2" s="62"/>
      <c r="L2" s="62"/>
      <c r="M2" s="62"/>
      <c r="N2" s="63"/>
      <c r="O2" s="6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s="4" customFormat="1" ht="58.5" customHeight="1" thickBot="1" x14ac:dyDescent="0.3">
      <c r="B3" s="430"/>
      <c r="C3" s="431"/>
      <c r="D3" s="432"/>
      <c r="E3" s="65" t="s">
        <v>14</v>
      </c>
      <c r="F3" s="66" t="s">
        <v>16</v>
      </c>
      <c r="G3" s="67" t="s">
        <v>3</v>
      </c>
      <c r="H3" s="68" t="s">
        <v>13</v>
      </c>
      <c r="I3" s="69" t="s">
        <v>4</v>
      </c>
      <c r="J3" s="70" t="s">
        <v>5</v>
      </c>
      <c r="K3" s="70" t="s">
        <v>6</v>
      </c>
      <c r="L3" s="71" t="s">
        <v>7</v>
      </c>
      <c r="M3" s="72" t="s">
        <v>8</v>
      </c>
      <c r="N3" s="73" t="s">
        <v>9</v>
      </c>
      <c r="O3" s="89" t="s">
        <v>10</v>
      </c>
      <c r="AI3" s="1"/>
      <c r="AJ3" s="1"/>
      <c r="AK3" s="3"/>
      <c r="AL3" s="3"/>
      <c r="AM3" s="3"/>
    </row>
    <row r="4" spans="2:39" s="4" customFormat="1" ht="24.95" customHeight="1" thickTop="1" x14ac:dyDescent="0.25">
      <c r="B4" s="285" t="str">
        <f t="shared" ref="B4:B29" si="0">TEXT(DATE($E$42,$E$41,C4),"TTT")</f>
        <v>Do</v>
      </c>
      <c r="C4" s="80">
        <v>1</v>
      </c>
      <c r="D4" s="189"/>
      <c r="E4" s="119"/>
      <c r="F4" s="120"/>
      <c r="G4" s="120"/>
      <c r="H4" s="256"/>
      <c r="I4" s="119"/>
      <c r="J4" s="120"/>
      <c r="K4" s="120"/>
      <c r="L4" s="257"/>
      <c r="M4" s="258" t="s">
        <v>21</v>
      </c>
      <c r="N4" s="129"/>
      <c r="O4" s="121"/>
      <c r="AI4" s="1"/>
      <c r="AJ4" s="1"/>
      <c r="AK4" s="3"/>
      <c r="AL4" s="3"/>
      <c r="AM4" s="3"/>
    </row>
    <row r="5" spans="2:39" s="4" customFormat="1" ht="24.95" customHeight="1" x14ac:dyDescent="0.25">
      <c r="B5" s="285" t="str">
        <f t="shared" si="0"/>
        <v>Fr</v>
      </c>
      <c r="C5" s="80">
        <v>2</v>
      </c>
      <c r="D5" s="189"/>
      <c r="E5" s="119"/>
      <c r="F5" s="120"/>
      <c r="G5" s="120"/>
      <c r="H5" s="256"/>
      <c r="I5" s="119"/>
      <c r="J5" s="120"/>
      <c r="K5" s="120"/>
      <c r="L5" s="257"/>
      <c r="M5" s="258" t="s">
        <v>22</v>
      </c>
      <c r="N5" s="129"/>
      <c r="O5" s="121"/>
      <c r="AI5" s="1"/>
      <c r="AJ5" s="1"/>
      <c r="AK5" s="3"/>
      <c r="AL5" s="3"/>
      <c r="AM5" s="3"/>
    </row>
    <row r="6" spans="2:39" s="4" customFormat="1" ht="24.95" customHeight="1" x14ac:dyDescent="0.25">
      <c r="B6" s="286" t="str">
        <f t="shared" si="0"/>
        <v>Sa</v>
      </c>
      <c r="C6" s="102">
        <v>3</v>
      </c>
      <c r="D6" s="188"/>
      <c r="E6" s="81"/>
      <c r="F6" s="82"/>
      <c r="G6" s="82"/>
      <c r="H6" s="201"/>
      <c r="I6" s="202"/>
      <c r="J6" s="203"/>
      <c r="K6" s="203"/>
      <c r="L6" s="204"/>
      <c r="M6" s="156"/>
      <c r="N6" s="84"/>
      <c r="O6" s="85"/>
      <c r="P6" s="16"/>
      <c r="Q6" s="16"/>
      <c r="R6" s="16"/>
      <c r="AE6" s="16"/>
      <c r="AF6" s="16"/>
      <c r="AG6" s="16"/>
      <c r="AH6" s="16"/>
      <c r="AI6" s="6"/>
      <c r="AJ6" s="6"/>
      <c r="AK6" s="5"/>
      <c r="AL6" s="5"/>
      <c r="AM6" s="5"/>
    </row>
    <row r="7" spans="2:39" s="4" customFormat="1" ht="24.95" customHeight="1" x14ac:dyDescent="0.25">
      <c r="B7" s="285" t="str">
        <f t="shared" si="0"/>
        <v>So</v>
      </c>
      <c r="C7" s="80">
        <v>4</v>
      </c>
      <c r="D7" s="189"/>
      <c r="E7" s="119"/>
      <c r="F7" s="120"/>
      <c r="G7" s="120"/>
      <c r="H7" s="256"/>
      <c r="I7" s="119"/>
      <c r="J7" s="120"/>
      <c r="K7" s="120"/>
      <c r="L7" s="257"/>
      <c r="M7" s="168"/>
      <c r="N7" s="129"/>
      <c r="O7" s="121"/>
      <c r="P7" s="16"/>
      <c r="Q7" s="16"/>
      <c r="R7" s="16"/>
      <c r="AE7" s="16"/>
      <c r="AF7" s="16"/>
      <c r="AG7" s="16"/>
      <c r="AH7" s="16"/>
      <c r="AI7" s="6"/>
      <c r="AJ7" s="6"/>
      <c r="AK7" s="5"/>
      <c r="AL7" s="5"/>
      <c r="AM7" s="5"/>
    </row>
    <row r="8" spans="2:39" s="4" customFormat="1" ht="24.95" customHeight="1" x14ac:dyDescent="0.25">
      <c r="B8" s="286" t="str">
        <f t="shared" si="0"/>
        <v>Mo</v>
      </c>
      <c r="C8" s="102">
        <v>5</v>
      </c>
      <c r="D8" s="188"/>
      <c r="E8" s="81"/>
      <c r="F8" s="82"/>
      <c r="G8" s="82"/>
      <c r="H8" s="201"/>
      <c r="I8" s="202"/>
      <c r="J8" s="203"/>
      <c r="K8" s="203"/>
      <c r="L8" s="204"/>
      <c r="M8" s="156"/>
      <c r="N8" s="84"/>
      <c r="O8" s="85"/>
      <c r="P8" s="16"/>
      <c r="Q8" s="16"/>
      <c r="R8" s="16"/>
      <c r="AE8" s="16"/>
      <c r="AF8" s="16"/>
      <c r="AG8" s="16"/>
      <c r="AH8" s="16"/>
      <c r="AI8" s="6"/>
      <c r="AJ8" s="6"/>
      <c r="AK8" s="5"/>
      <c r="AL8" s="5"/>
      <c r="AM8" s="5"/>
    </row>
    <row r="9" spans="2:39" s="4" customFormat="1" ht="24.95" customHeight="1" x14ac:dyDescent="0.25">
      <c r="B9" s="286" t="str">
        <f t="shared" si="0"/>
        <v>Di</v>
      </c>
      <c r="C9" s="102">
        <v>6</v>
      </c>
      <c r="D9" s="188"/>
      <c r="E9" s="81"/>
      <c r="F9" s="82"/>
      <c r="G9" s="82"/>
      <c r="H9" s="201"/>
      <c r="I9" s="202"/>
      <c r="J9" s="203"/>
      <c r="K9" s="203"/>
      <c r="L9" s="204"/>
      <c r="M9" s="156"/>
      <c r="N9" s="84"/>
      <c r="O9" s="85"/>
      <c r="P9" s="16"/>
      <c r="Q9" s="16"/>
      <c r="R9" s="16"/>
      <c r="AE9" s="16"/>
      <c r="AF9" s="16"/>
      <c r="AG9" s="16"/>
      <c r="AH9" s="16"/>
      <c r="AI9" s="6"/>
      <c r="AJ9" s="6"/>
      <c r="AK9" s="5"/>
      <c r="AL9" s="5"/>
      <c r="AM9" s="5"/>
    </row>
    <row r="10" spans="2:39" s="4" customFormat="1" ht="24.95" customHeight="1" x14ac:dyDescent="0.25">
      <c r="B10" s="286" t="str">
        <f t="shared" si="0"/>
        <v>Mi</v>
      </c>
      <c r="C10" s="102">
        <v>7</v>
      </c>
      <c r="D10" s="215" t="s">
        <v>69</v>
      </c>
      <c r="E10" s="233"/>
      <c r="F10" s="234"/>
      <c r="G10" s="234"/>
      <c r="H10" s="235"/>
      <c r="I10" s="236"/>
      <c r="J10" s="237">
        <v>25</v>
      </c>
      <c r="K10" s="237"/>
      <c r="L10" s="238"/>
      <c r="M10" s="239" t="s">
        <v>70</v>
      </c>
      <c r="N10" s="240" t="s">
        <v>71</v>
      </c>
      <c r="O10" s="85"/>
      <c r="P10" s="16"/>
      <c r="Q10" s="16"/>
      <c r="R10" s="16"/>
      <c r="AE10" s="16"/>
      <c r="AF10" s="16"/>
      <c r="AG10" s="16"/>
      <c r="AH10" s="16"/>
      <c r="AI10" s="6"/>
      <c r="AJ10" s="6"/>
      <c r="AK10" s="5"/>
      <c r="AL10" s="5"/>
      <c r="AM10" s="5"/>
    </row>
    <row r="11" spans="2:39" s="4" customFormat="1" ht="24.95" customHeight="1" x14ac:dyDescent="0.25">
      <c r="B11" s="286"/>
      <c r="C11" s="102"/>
      <c r="D11" s="209" t="s">
        <v>94</v>
      </c>
      <c r="E11" s="81"/>
      <c r="F11" s="82"/>
      <c r="G11" s="82"/>
      <c r="H11" s="201"/>
      <c r="I11" s="202"/>
      <c r="J11" s="203"/>
      <c r="K11" s="203" t="s">
        <v>18</v>
      </c>
      <c r="L11" s="204"/>
      <c r="M11" s="156" t="s">
        <v>95</v>
      </c>
      <c r="N11" s="84" t="s">
        <v>87</v>
      </c>
      <c r="O11" s="85"/>
      <c r="P11" s="16"/>
      <c r="Q11" s="16"/>
      <c r="R11" s="16"/>
      <c r="AE11" s="16"/>
      <c r="AF11" s="16"/>
      <c r="AG11" s="16"/>
      <c r="AH11" s="16"/>
      <c r="AI11" s="6"/>
      <c r="AJ11" s="6"/>
      <c r="AK11" s="5"/>
      <c r="AL11" s="5"/>
      <c r="AM11" s="5"/>
    </row>
    <row r="12" spans="2:39" s="4" customFormat="1" ht="24.95" customHeight="1" x14ac:dyDescent="0.25">
      <c r="B12" s="286" t="str">
        <f t="shared" si="0"/>
        <v>Do</v>
      </c>
      <c r="C12" s="102">
        <v>8</v>
      </c>
      <c r="D12" s="216" t="s">
        <v>33</v>
      </c>
      <c r="E12" s="158"/>
      <c r="F12" s="157"/>
      <c r="G12" s="157"/>
      <c r="H12" s="223">
        <v>100</v>
      </c>
      <c r="I12" s="224"/>
      <c r="J12" s="225"/>
      <c r="K12" s="225"/>
      <c r="L12" s="226"/>
      <c r="M12" s="227" t="s">
        <v>34</v>
      </c>
      <c r="N12" s="228" t="s">
        <v>35</v>
      </c>
      <c r="O12" s="85"/>
      <c r="P12" s="16"/>
      <c r="Q12" s="16"/>
      <c r="R12" s="16"/>
      <c r="AE12" s="16"/>
      <c r="AF12" s="16"/>
      <c r="AG12" s="16"/>
      <c r="AH12" s="16"/>
      <c r="AI12" s="6"/>
      <c r="AJ12" s="6"/>
      <c r="AK12" s="5"/>
      <c r="AL12" s="5"/>
      <c r="AM12" s="5"/>
    </row>
    <row r="13" spans="2:39" s="4" customFormat="1" ht="24.95" customHeight="1" x14ac:dyDescent="0.25">
      <c r="B13" s="286" t="str">
        <f t="shared" si="0"/>
        <v>Fr</v>
      </c>
      <c r="C13" s="102">
        <v>9</v>
      </c>
      <c r="D13" s="188"/>
      <c r="E13" s="81"/>
      <c r="F13" s="82"/>
      <c r="G13" s="82"/>
      <c r="H13" s="201"/>
      <c r="I13" s="202"/>
      <c r="J13" s="203"/>
      <c r="K13" s="203"/>
      <c r="L13" s="204"/>
      <c r="M13" s="156"/>
      <c r="N13" s="84"/>
      <c r="O13" s="85"/>
      <c r="P13" s="16"/>
      <c r="Q13" s="16"/>
      <c r="R13" s="16"/>
      <c r="AE13" s="16"/>
      <c r="AF13" s="16"/>
      <c r="AG13" s="16"/>
      <c r="AH13" s="16"/>
      <c r="AI13" s="6"/>
      <c r="AJ13" s="6"/>
      <c r="AK13" s="5"/>
      <c r="AL13" s="5"/>
      <c r="AM13" s="5"/>
    </row>
    <row r="14" spans="2:39" s="4" customFormat="1" ht="24.95" customHeight="1" x14ac:dyDescent="0.25">
      <c r="B14" s="286" t="str">
        <f t="shared" si="0"/>
        <v>Sa</v>
      </c>
      <c r="C14" s="102">
        <v>10</v>
      </c>
      <c r="D14" s="188"/>
      <c r="E14" s="81"/>
      <c r="F14" s="82"/>
      <c r="G14" s="82"/>
      <c r="H14" s="201"/>
      <c r="I14" s="202"/>
      <c r="J14" s="203"/>
      <c r="K14" s="203"/>
      <c r="L14" s="204"/>
      <c r="M14" s="156"/>
      <c r="N14" s="84"/>
      <c r="O14" s="85"/>
      <c r="P14" s="16"/>
      <c r="Q14" s="16"/>
      <c r="R14" s="16"/>
      <c r="AE14" s="16"/>
      <c r="AF14" s="16"/>
      <c r="AG14" s="16"/>
      <c r="AH14" s="16"/>
      <c r="AI14" s="6"/>
      <c r="AJ14" s="6"/>
      <c r="AK14" s="5"/>
      <c r="AL14" s="5"/>
      <c r="AM14" s="5"/>
    </row>
    <row r="15" spans="2:39" s="4" customFormat="1" ht="24.95" customHeight="1" x14ac:dyDescent="0.25">
      <c r="B15" s="285" t="str">
        <f t="shared" si="0"/>
        <v>So</v>
      </c>
      <c r="C15" s="80">
        <v>11</v>
      </c>
      <c r="D15" s="189"/>
      <c r="E15" s="119"/>
      <c r="F15" s="120"/>
      <c r="G15" s="120"/>
      <c r="H15" s="256"/>
      <c r="I15" s="119"/>
      <c r="J15" s="120"/>
      <c r="K15" s="120"/>
      <c r="L15" s="257"/>
      <c r="M15" s="168"/>
      <c r="N15" s="129"/>
      <c r="O15" s="121"/>
      <c r="P15" s="16"/>
      <c r="Q15" s="16"/>
      <c r="R15" s="16"/>
      <c r="AE15" s="16"/>
      <c r="AF15" s="16"/>
      <c r="AG15" s="16"/>
      <c r="AH15" s="16"/>
      <c r="AJ15" s="6"/>
      <c r="AK15" s="5"/>
      <c r="AL15" s="5"/>
      <c r="AM15" s="5"/>
    </row>
    <row r="16" spans="2:39" s="4" customFormat="1" ht="24.95" customHeight="1" x14ac:dyDescent="0.25">
      <c r="B16" s="286" t="str">
        <f t="shared" si="0"/>
        <v>Mo</v>
      </c>
      <c r="C16" s="102">
        <v>12</v>
      </c>
      <c r="D16" s="188"/>
      <c r="E16" s="81"/>
      <c r="F16" s="82"/>
      <c r="G16" s="82"/>
      <c r="H16" s="201"/>
      <c r="I16" s="202"/>
      <c r="J16" s="203"/>
      <c r="K16" s="203"/>
      <c r="L16" s="204"/>
      <c r="M16" s="156"/>
      <c r="N16" s="84"/>
      <c r="O16" s="85"/>
      <c r="P16" s="16"/>
      <c r="Q16" s="16"/>
      <c r="R16" s="16"/>
      <c r="AE16" s="16"/>
      <c r="AF16" s="16"/>
      <c r="AG16" s="16"/>
      <c r="AH16" s="16"/>
      <c r="AI16" s="6"/>
      <c r="AJ16" s="6"/>
      <c r="AK16" s="5"/>
      <c r="AL16" s="5"/>
      <c r="AM16" s="5"/>
    </row>
    <row r="17" spans="2:39" s="4" customFormat="1" ht="24.95" customHeight="1" x14ac:dyDescent="0.25">
      <c r="B17" s="286" t="str">
        <f t="shared" si="0"/>
        <v>Di</v>
      </c>
      <c r="C17" s="102">
        <v>13</v>
      </c>
      <c r="D17" s="188"/>
      <c r="E17" s="81"/>
      <c r="F17" s="82"/>
      <c r="G17" s="82"/>
      <c r="H17" s="201"/>
      <c r="I17" s="202"/>
      <c r="J17" s="203"/>
      <c r="K17" s="203"/>
      <c r="L17" s="204"/>
      <c r="M17" s="156"/>
      <c r="N17" s="84"/>
      <c r="O17" s="85"/>
      <c r="P17" s="16"/>
      <c r="Q17" s="16"/>
      <c r="R17" s="16"/>
      <c r="AE17" s="16"/>
      <c r="AF17" s="16"/>
      <c r="AG17" s="16"/>
      <c r="AH17" s="16"/>
      <c r="AI17" s="7"/>
      <c r="AJ17" s="6"/>
      <c r="AK17" s="5"/>
      <c r="AL17" s="5"/>
      <c r="AM17" s="5"/>
    </row>
    <row r="18" spans="2:39" s="4" customFormat="1" ht="24.95" customHeight="1" x14ac:dyDescent="0.25">
      <c r="B18" s="286" t="str">
        <f t="shared" si="0"/>
        <v>Mi</v>
      </c>
      <c r="C18" s="102">
        <v>14</v>
      </c>
      <c r="D18" s="188"/>
      <c r="E18" s="81"/>
      <c r="F18" s="82"/>
      <c r="G18" s="82"/>
      <c r="H18" s="201"/>
      <c r="I18" s="202"/>
      <c r="J18" s="203"/>
      <c r="K18" s="203"/>
      <c r="L18" s="204"/>
      <c r="M18" s="156"/>
      <c r="N18" s="84"/>
      <c r="O18" s="85"/>
      <c r="P18" s="8"/>
      <c r="Q18" s="8"/>
      <c r="R18" s="8"/>
      <c r="AE18" s="8"/>
      <c r="AF18" s="8"/>
      <c r="AG18" s="8"/>
      <c r="AH18" s="8"/>
      <c r="AI18" s="9"/>
      <c r="AJ18" s="1"/>
      <c r="AK18" s="3"/>
      <c r="AL18" s="3"/>
      <c r="AM18" s="3"/>
    </row>
    <row r="19" spans="2:39" s="4" customFormat="1" ht="24.95" customHeight="1" x14ac:dyDescent="0.25">
      <c r="B19" s="286" t="str">
        <f t="shared" si="0"/>
        <v>Do</v>
      </c>
      <c r="C19" s="102">
        <v>15</v>
      </c>
      <c r="D19" s="216" t="s">
        <v>33</v>
      </c>
      <c r="E19" s="158"/>
      <c r="F19" s="157"/>
      <c r="G19" s="157"/>
      <c r="H19" s="223">
        <v>100</v>
      </c>
      <c r="I19" s="224"/>
      <c r="J19" s="225"/>
      <c r="K19" s="225"/>
      <c r="L19" s="226"/>
      <c r="M19" s="227" t="s">
        <v>34</v>
      </c>
      <c r="N19" s="228" t="s">
        <v>35</v>
      </c>
      <c r="O19" s="85"/>
      <c r="P19" s="11"/>
      <c r="Q19" s="11"/>
      <c r="R19" s="1"/>
      <c r="AI19" s="1"/>
      <c r="AJ19" s="1"/>
      <c r="AK19" s="3"/>
      <c r="AL19" s="3"/>
      <c r="AM19" s="3"/>
    </row>
    <row r="20" spans="2:39" s="4" customFormat="1" ht="24.95" customHeight="1" x14ac:dyDescent="0.25">
      <c r="B20" s="286" t="str">
        <f t="shared" si="0"/>
        <v>Fr</v>
      </c>
      <c r="C20" s="102">
        <v>16</v>
      </c>
      <c r="D20" s="188"/>
      <c r="E20" s="81"/>
      <c r="F20" s="82"/>
      <c r="G20" s="82"/>
      <c r="H20" s="201"/>
      <c r="I20" s="202"/>
      <c r="J20" s="203"/>
      <c r="K20" s="203"/>
      <c r="L20" s="204"/>
      <c r="M20" s="156"/>
      <c r="N20" s="84"/>
      <c r="O20" s="85"/>
      <c r="P20" s="11"/>
      <c r="Q20" s="11"/>
      <c r="R20" s="1"/>
      <c r="AI20" s="1"/>
      <c r="AJ20" s="1"/>
      <c r="AK20" s="3"/>
      <c r="AL20" s="3"/>
      <c r="AM20" s="3"/>
    </row>
    <row r="21" spans="2:39" s="4" customFormat="1" ht="24.95" customHeight="1" x14ac:dyDescent="0.25">
      <c r="B21" s="286" t="str">
        <f t="shared" si="0"/>
        <v>Sa</v>
      </c>
      <c r="C21" s="102">
        <v>17</v>
      </c>
      <c r="D21" s="188"/>
      <c r="E21" s="81"/>
      <c r="F21" s="82"/>
      <c r="G21" s="82"/>
      <c r="H21" s="201"/>
      <c r="I21" s="202"/>
      <c r="J21" s="203"/>
      <c r="K21" s="203"/>
      <c r="L21" s="204"/>
      <c r="M21" s="156"/>
      <c r="N21" s="84"/>
      <c r="O21" s="85"/>
      <c r="P21" s="11"/>
      <c r="Q21" s="11"/>
      <c r="R21" s="1"/>
      <c r="AI21" s="1"/>
      <c r="AJ21" s="1"/>
      <c r="AK21" s="3"/>
      <c r="AL21" s="3"/>
      <c r="AM21" s="3"/>
    </row>
    <row r="22" spans="2:39" s="4" customFormat="1" ht="24.95" customHeight="1" x14ac:dyDescent="0.25">
      <c r="B22" s="285" t="str">
        <f t="shared" si="0"/>
        <v>So</v>
      </c>
      <c r="C22" s="80">
        <v>18</v>
      </c>
      <c r="D22" s="189"/>
      <c r="E22" s="119"/>
      <c r="F22" s="120"/>
      <c r="G22" s="120"/>
      <c r="H22" s="256"/>
      <c r="I22" s="119"/>
      <c r="J22" s="120"/>
      <c r="K22" s="120"/>
      <c r="L22" s="257"/>
      <c r="M22" s="168"/>
      <c r="N22" s="129"/>
      <c r="O22" s="121"/>
      <c r="P22" s="16"/>
      <c r="Q22" s="16"/>
      <c r="R22" s="16"/>
      <c r="AE22" s="16"/>
      <c r="AF22" s="16"/>
      <c r="AG22" s="16"/>
      <c r="AH22" s="16"/>
      <c r="AJ22" s="6"/>
      <c r="AK22" s="5"/>
      <c r="AL22" s="5"/>
      <c r="AM22" s="5"/>
    </row>
    <row r="23" spans="2:39" s="4" customFormat="1" ht="24.95" customHeight="1" x14ac:dyDescent="0.25">
      <c r="B23" s="286" t="str">
        <f t="shared" si="0"/>
        <v>Mo</v>
      </c>
      <c r="C23" s="102">
        <v>19</v>
      </c>
      <c r="D23" s="188"/>
      <c r="E23" s="81"/>
      <c r="F23" s="82"/>
      <c r="G23" s="82"/>
      <c r="H23" s="201"/>
      <c r="I23" s="202"/>
      <c r="J23" s="203"/>
      <c r="K23" s="203"/>
      <c r="L23" s="204"/>
      <c r="M23" s="156"/>
      <c r="N23" s="84"/>
      <c r="O23" s="85"/>
      <c r="P23" s="16"/>
      <c r="Q23" s="16"/>
      <c r="R23" s="16"/>
      <c r="AE23" s="16"/>
      <c r="AF23" s="16"/>
      <c r="AG23" s="16"/>
      <c r="AH23" s="16"/>
      <c r="AI23" s="6"/>
      <c r="AJ23" s="6"/>
      <c r="AK23" s="5"/>
      <c r="AL23" s="5"/>
      <c r="AM23" s="5"/>
    </row>
    <row r="24" spans="2:39" s="4" customFormat="1" ht="24.95" customHeight="1" x14ac:dyDescent="0.25">
      <c r="B24" s="286" t="str">
        <f t="shared" si="0"/>
        <v>Di</v>
      </c>
      <c r="C24" s="102">
        <v>20</v>
      </c>
      <c r="D24" s="188"/>
      <c r="E24" s="81"/>
      <c r="F24" s="82"/>
      <c r="G24" s="82"/>
      <c r="H24" s="201"/>
      <c r="I24" s="202"/>
      <c r="J24" s="203"/>
      <c r="K24" s="203"/>
      <c r="L24" s="204"/>
      <c r="M24" s="156"/>
      <c r="N24" s="84"/>
      <c r="O24" s="85"/>
      <c r="P24" s="11"/>
      <c r="Q24" s="11"/>
      <c r="R24" s="1"/>
      <c r="AI24" s="1"/>
      <c r="AJ24" s="1"/>
      <c r="AK24" s="3"/>
      <c r="AL24" s="3"/>
      <c r="AM24" s="3"/>
    </row>
    <row r="25" spans="2:39" s="4" customFormat="1" ht="24.95" customHeight="1" x14ac:dyDescent="0.25">
      <c r="B25" s="286" t="str">
        <f t="shared" si="0"/>
        <v>Mi</v>
      </c>
      <c r="C25" s="102">
        <v>21</v>
      </c>
      <c r="D25" s="188"/>
      <c r="E25" s="81"/>
      <c r="F25" s="82"/>
      <c r="G25" s="82"/>
      <c r="H25" s="201"/>
      <c r="I25" s="202"/>
      <c r="J25" s="203"/>
      <c r="K25" s="203"/>
      <c r="L25" s="204"/>
      <c r="M25" s="156"/>
      <c r="N25" s="84"/>
      <c r="O25" s="85"/>
      <c r="P25" s="13"/>
      <c r="Q25" s="11"/>
      <c r="R25" s="1"/>
      <c r="AH25" s="1"/>
      <c r="AI25" s="1"/>
      <c r="AJ25" s="1"/>
      <c r="AK25" s="3"/>
      <c r="AL25" s="3"/>
      <c r="AM25" s="3"/>
    </row>
    <row r="26" spans="2:39" s="4" customFormat="1" ht="24.95" customHeight="1" x14ac:dyDescent="0.25">
      <c r="B26" s="286" t="str">
        <f t="shared" si="0"/>
        <v>Do</v>
      </c>
      <c r="C26" s="102">
        <v>22</v>
      </c>
      <c r="D26" s="216" t="s">
        <v>33</v>
      </c>
      <c r="E26" s="158"/>
      <c r="F26" s="157"/>
      <c r="G26" s="157"/>
      <c r="H26" s="223">
        <v>100</v>
      </c>
      <c r="I26" s="224"/>
      <c r="J26" s="225"/>
      <c r="K26" s="225"/>
      <c r="L26" s="226"/>
      <c r="M26" s="227" t="s">
        <v>34</v>
      </c>
      <c r="N26" s="228" t="s">
        <v>35</v>
      </c>
      <c r="O26" s="85"/>
      <c r="P26" s="1"/>
      <c r="Q26" s="11"/>
      <c r="R26" s="1"/>
      <c r="AH26" s="1"/>
      <c r="AI26" s="1"/>
      <c r="AJ26" s="1"/>
      <c r="AK26" s="3"/>
      <c r="AL26" s="3"/>
      <c r="AM26" s="3"/>
    </row>
    <row r="27" spans="2:39" s="4" customFormat="1" ht="24.95" customHeight="1" x14ac:dyDescent="0.25">
      <c r="B27" s="286" t="str">
        <f t="shared" si="0"/>
        <v>Fr</v>
      </c>
      <c r="C27" s="102">
        <v>23</v>
      </c>
      <c r="D27" s="188"/>
      <c r="E27" s="81"/>
      <c r="F27" s="82"/>
      <c r="G27" s="82"/>
      <c r="H27" s="201"/>
      <c r="I27" s="202"/>
      <c r="J27" s="203"/>
      <c r="K27" s="203"/>
      <c r="L27" s="204"/>
      <c r="M27" s="156"/>
      <c r="N27" s="84"/>
      <c r="O27" s="85"/>
      <c r="P27" s="1"/>
      <c r="Q27" s="11"/>
      <c r="R27" s="1"/>
      <c r="S27" s="1"/>
      <c r="T27" s="1"/>
      <c r="U27" s="1"/>
      <c r="V27" s="1"/>
      <c r="W27" s="20"/>
      <c r="X27" s="1"/>
      <c r="Y27" s="1"/>
      <c r="AH27" s="1"/>
      <c r="AI27" s="1"/>
      <c r="AJ27" s="1"/>
      <c r="AK27" s="3"/>
      <c r="AL27" s="3"/>
      <c r="AM27" s="3"/>
    </row>
    <row r="28" spans="2:39" s="4" customFormat="1" ht="24.95" customHeight="1" x14ac:dyDescent="0.25">
      <c r="B28" s="286" t="str">
        <f t="shared" si="0"/>
        <v>Sa</v>
      </c>
      <c r="C28" s="102">
        <v>24</v>
      </c>
      <c r="D28" s="188"/>
      <c r="E28" s="81"/>
      <c r="F28" s="82"/>
      <c r="G28" s="82"/>
      <c r="H28" s="201"/>
      <c r="I28" s="202"/>
      <c r="J28" s="203"/>
      <c r="K28" s="203"/>
      <c r="L28" s="204"/>
      <c r="M28" s="156"/>
      <c r="N28" s="84"/>
      <c r="O28" s="85"/>
      <c r="P28" s="1"/>
      <c r="Q28" s="11"/>
      <c r="R28" s="1"/>
      <c r="S28" s="1"/>
      <c r="T28" s="1"/>
      <c r="U28" s="1"/>
      <c r="V28" s="1"/>
      <c r="W28" s="20"/>
      <c r="X28" s="1"/>
      <c r="Y28" s="1"/>
      <c r="AH28" s="1"/>
      <c r="AI28" s="1"/>
      <c r="AJ28" s="1"/>
      <c r="AK28" s="3"/>
      <c r="AL28" s="3"/>
      <c r="AM28" s="3"/>
    </row>
    <row r="29" spans="2:39" s="4" customFormat="1" ht="24.95" customHeight="1" x14ac:dyDescent="0.25">
      <c r="B29" s="285" t="str">
        <f t="shared" si="0"/>
        <v>So</v>
      </c>
      <c r="C29" s="80">
        <v>25</v>
      </c>
      <c r="D29" s="189"/>
      <c r="E29" s="119"/>
      <c r="F29" s="120"/>
      <c r="G29" s="120"/>
      <c r="H29" s="256"/>
      <c r="I29" s="119"/>
      <c r="J29" s="120"/>
      <c r="K29" s="120"/>
      <c r="L29" s="257"/>
      <c r="M29" s="168"/>
      <c r="N29" s="129"/>
      <c r="O29" s="121"/>
      <c r="P29" s="16"/>
      <c r="Q29" s="16"/>
      <c r="R29" s="16"/>
      <c r="AE29" s="16"/>
      <c r="AF29" s="16"/>
      <c r="AG29" s="16"/>
      <c r="AH29" s="16"/>
      <c r="AJ29" s="6"/>
      <c r="AK29" s="5"/>
      <c r="AL29" s="5"/>
      <c r="AM29" s="5"/>
    </row>
    <row r="30" spans="2:39" s="4" customFormat="1" ht="24.95" customHeight="1" x14ac:dyDescent="0.25">
      <c r="B30" s="286" t="str">
        <f t="shared" ref="B30:B35" si="1">TEXT(DATE($E$42,$E$41,C30),"TTT")</f>
        <v>Mo</v>
      </c>
      <c r="C30" s="102">
        <v>26</v>
      </c>
      <c r="D30" s="188"/>
      <c r="E30" s="81"/>
      <c r="F30" s="82"/>
      <c r="G30" s="82"/>
      <c r="H30" s="201"/>
      <c r="I30" s="202"/>
      <c r="J30" s="203"/>
      <c r="K30" s="203"/>
      <c r="L30" s="204"/>
      <c r="M30" s="156"/>
      <c r="N30" s="84"/>
      <c r="O30" s="85"/>
      <c r="P30" s="16"/>
      <c r="Q30" s="16"/>
      <c r="R30" s="16"/>
      <c r="AE30" s="16"/>
      <c r="AF30" s="16"/>
      <c r="AG30" s="16"/>
      <c r="AH30" s="16"/>
      <c r="AI30" s="6"/>
      <c r="AJ30" s="6"/>
      <c r="AK30" s="5"/>
      <c r="AL30" s="5"/>
      <c r="AM30" s="5"/>
    </row>
    <row r="31" spans="2:39" s="4" customFormat="1" ht="24.95" customHeight="1" x14ac:dyDescent="0.25">
      <c r="B31" s="286" t="str">
        <f t="shared" si="1"/>
        <v>Di</v>
      </c>
      <c r="C31" s="102">
        <v>27</v>
      </c>
      <c r="D31" s="188"/>
      <c r="E31" s="81"/>
      <c r="F31" s="82"/>
      <c r="G31" s="82"/>
      <c r="H31" s="201"/>
      <c r="I31" s="202"/>
      <c r="J31" s="203"/>
      <c r="K31" s="203"/>
      <c r="L31" s="204"/>
      <c r="M31" s="156"/>
      <c r="N31" s="84"/>
      <c r="O31" s="85"/>
      <c r="P31" s="1"/>
      <c r="Q31" s="11"/>
      <c r="R31" s="1"/>
      <c r="S31" s="1"/>
      <c r="T31" s="1"/>
      <c r="U31" s="1"/>
      <c r="V31" s="1"/>
      <c r="W31" s="20"/>
      <c r="X31" s="1"/>
      <c r="Y31" s="1"/>
      <c r="AH31" s="1"/>
      <c r="AI31" s="1"/>
      <c r="AJ31" s="1"/>
      <c r="AK31" s="3"/>
      <c r="AL31" s="3"/>
      <c r="AM31" s="3"/>
    </row>
    <row r="32" spans="2:39" s="4" customFormat="1" ht="24.95" customHeight="1" x14ac:dyDescent="0.25">
      <c r="B32" s="286" t="str">
        <f t="shared" si="1"/>
        <v>Mi</v>
      </c>
      <c r="C32" s="102">
        <v>28</v>
      </c>
      <c r="D32" s="188"/>
      <c r="E32" s="81"/>
      <c r="F32" s="82"/>
      <c r="G32" s="82"/>
      <c r="H32" s="201"/>
      <c r="I32" s="202"/>
      <c r="J32" s="203"/>
      <c r="K32" s="203"/>
      <c r="L32" s="204"/>
      <c r="M32" s="156"/>
      <c r="N32" s="84"/>
      <c r="O32" s="85"/>
      <c r="P32" s="1"/>
      <c r="Q32" s="1"/>
      <c r="R32" s="1"/>
      <c r="S32" s="1"/>
      <c r="T32" s="27"/>
      <c r="U32" s="1"/>
      <c r="V32" s="1"/>
      <c r="W32" s="1"/>
      <c r="X32" s="1"/>
      <c r="Y32" s="1"/>
      <c r="AH32" s="1"/>
      <c r="AI32" s="1"/>
      <c r="AJ32" s="1"/>
      <c r="AK32" s="3"/>
      <c r="AL32" s="3"/>
      <c r="AM32" s="3"/>
    </row>
    <row r="33" spans="2:39" s="4" customFormat="1" ht="24.95" customHeight="1" x14ac:dyDescent="0.25">
      <c r="B33" s="286" t="str">
        <f t="shared" si="1"/>
        <v>Do</v>
      </c>
      <c r="C33" s="102">
        <v>29</v>
      </c>
      <c r="D33" s="216" t="s">
        <v>33</v>
      </c>
      <c r="E33" s="158"/>
      <c r="F33" s="157"/>
      <c r="G33" s="157"/>
      <c r="H33" s="223">
        <v>100</v>
      </c>
      <c r="I33" s="224"/>
      <c r="J33" s="225"/>
      <c r="K33" s="225"/>
      <c r="L33" s="226"/>
      <c r="M33" s="227" t="s">
        <v>34</v>
      </c>
      <c r="N33" s="228" t="s">
        <v>35</v>
      </c>
      <c r="O33" s="85"/>
      <c r="P33" s="1"/>
      <c r="Q33" s="1"/>
      <c r="R33" s="1"/>
      <c r="S33" s="1"/>
      <c r="T33" s="27"/>
      <c r="U33" s="1"/>
      <c r="V33" s="1"/>
      <c r="W33" s="1"/>
      <c r="X33" s="1"/>
      <c r="Y33" s="1"/>
      <c r="AH33" s="1"/>
      <c r="AI33" s="1"/>
      <c r="AJ33" s="1"/>
      <c r="AK33" s="3"/>
      <c r="AL33" s="3"/>
      <c r="AM33" s="3"/>
    </row>
    <row r="34" spans="2:39" s="4" customFormat="1" ht="24.95" customHeight="1" x14ac:dyDescent="0.25">
      <c r="B34" s="286" t="str">
        <f t="shared" si="1"/>
        <v>Fr</v>
      </c>
      <c r="C34" s="102">
        <v>30</v>
      </c>
      <c r="D34" s="188"/>
      <c r="E34" s="81"/>
      <c r="F34" s="82"/>
      <c r="G34" s="82"/>
      <c r="H34" s="201"/>
      <c r="I34" s="202"/>
      <c r="J34" s="203"/>
      <c r="K34" s="203"/>
      <c r="L34" s="204"/>
      <c r="M34" s="156"/>
      <c r="N34" s="84"/>
      <c r="O34" s="85"/>
      <c r="P34" s="1"/>
      <c r="Q34" s="1"/>
      <c r="R34" s="1"/>
      <c r="S34" s="1"/>
      <c r="T34" s="1"/>
      <c r="U34" s="1"/>
      <c r="V34" s="1"/>
      <c r="W34" s="1"/>
      <c r="X34" s="1"/>
      <c r="Y34" s="1"/>
      <c r="AH34" s="1"/>
      <c r="AI34" s="1"/>
      <c r="AJ34" s="1"/>
      <c r="AK34" s="3"/>
      <c r="AL34" s="3"/>
      <c r="AM34" s="3"/>
    </row>
    <row r="35" spans="2:39" s="4" customFormat="1" ht="24.95" customHeight="1" thickBot="1" x14ac:dyDescent="0.3">
      <c r="B35" s="286" t="str">
        <f t="shared" si="1"/>
        <v>Sa</v>
      </c>
      <c r="C35" s="102">
        <v>31</v>
      </c>
      <c r="D35" s="188"/>
      <c r="E35" s="81"/>
      <c r="F35" s="82"/>
      <c r="G35" s="82"/>
      <c r="H35" s="201"/>
      <c r="I35" s="202"/>
      <c r="J35" s="203"/>
      <c r="K35" s="203"/>
      <c r="L35" s="204"/>
      <c r="M35" s="156"/>
      <c r="N35" s="84"/>
      <c r="O35" s="85"/>
      <c r="P35" s="1"/>
      <c r="Q35" s="1"/>
      <c r="R35" s="1"/>
      <c r="S35" s="1"/>
      <c r="T35" s="1"/>
      <c r="U35" s="1"/>
      <c r="V35" s="1"/>
      <c r="W35" s="1"/>
      <c r="X35" s="1"/>
      <c r="Y35" s="1"/>
      <c r="AH35" s="1"/>
      <c r="AI35" s="1"/>
      <c r="AJ35" s="1"/>
      <c r="AK35" s="3"/>
      <c r="AL35" s="3"/>
      <c r="AM35" s="3"/>
    </row>
    <row r="36" spans="2:39" ht="85.5" customHeight="1" thickBot="1" x14ac:dyDescent="0.3">
      <c r="B36" s="433"/>
      <c r="C36" s="434"/>
      <c r="D36" s="435"/>
      <c r="E36" s="436" t="s">
        <v>11</v>
      </c>
      <c r="F36" s="437"/>
      <c r="G36" s="437"/>
      <c r="H36" s="438"/>
      <c r="I36" s="439" t="s">
        <v>12</v>
      </c>
      <c r="J36" s="440"/>
      <c r="K36" s="440"/>
      <c r="L36" s="441"/>
      <c r="M36" s="149"/>
      <c r="N36" s="422">
        <v>46023</v>
      </c>
      <c r="O36" s="4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2:39" ht="23.25" customHeight="1" x14ac:dyDescent="0.25">
      <c r="B37" s="16"/>
      <c r="C37" s="16"/>
      <c r="D37" s="1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2:39" ht="12.75" customHeight="1" x14ac:dyDescent="0.25">
      <c r="C38" s="14"/>
      <c r="D38" s="1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39" ht="12.75" customHeight="1" x14ac:dyDescent="0.25">
      <c r="C39" s="14"/>
      <c r="D39" s="1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39" ht="21.75" customHeight="1" x14ac:dyDescent="0.25">
      <c r="D40" s="190"/>
      <c r="E40" s="424">
        <v>46053</v>
      </c>
      <c r="F40" s="425"/>
      <c r="G40" s="425"/>
      <c r="H40" s="425"/>
      <c r="I40" s="425"/>
      <c r="J40" s="426"/>
      <c r="K40" s="1"/>
      <c r="L40" s="12"/>
      <c r="M40" s="10"/>
      <c r="N40" s="10"/>
      <c r="O40" s="10"/>
      <c r="P40" s="10"/>
      <c r="Q40" s="10"/>
      <c r="R40" s="10"/>
      <c r="S40" s="22"/>
      <c r="T40" s="22"/>
      <c r="U40" s="22"/>
      <c r="V40" s="22"/>
      <c r="W40" s="22"/>
      <c r="X40" s="22"/>
      <c r="Y40" s="22"/>
      <c r="Z40" s="22"/>
      <c r="AA40" s="22"/>
      <c r="AB40" s="23"/>
      <c r="AC40" s="23"/>
      <c r="AD40" s="23"/>
      <c r="AE40" s="10"/>
      <c r="AF40" s="10"/>
      <c r="AG40" s="10"/>
      <c r="AH40" s="10"/>
      <c r="AI40" s="10"/>
      <c r="AJ40" s="10"/>
    </row>
    <row r="41" spans="2:39" ht="21.75" customHeight="1" x14ac:dyDescent="0.25">
      <c r="E41" s="36" t="str">
        <f>TEXT(E40,"M")</f>
        <v>1</v>
      </c>
      <c r="K41" s="4"/>
      <c r="L41" s="4"/>
      <c r="M41" s="10"/>
      <c r="N41" s="10"/>
      <c r="O41" s="10"/>
      <c r="P41" s="10"/>
      <c r="Q41" s="10"/>
      <c r="R41" s="10"/>
      <c r="S41" s="22"/>
      <c r="T41" s="22"/>
      <c r="U41" s="22"/>
      <c r="V41" s="22"/>
      <c r="W41" s="22"/>
      <c r="X41" s="22"/>
      <c r="Y41" s="22"/>
      <c r="Z41" s="22"/>
      <c r="AA41" s="22"/>
      <c r="AB41" s="23"/>
      <c r="AC41" s="23"/>
      <c r="AD41" s="23"/>
      <c r="AE41" s="10"/>
      <c r="AF41" s="10"/>
      <c r="AG41" s="10"/>
      <c r="AH41" s="10"/>
      <c r="AI41" s="10"/>
      <c r="AJ41" s="10"/>
    </row>
    <row r="42" spans="2:39" ht="21.75" customHeight="1" x14ac:dyDescent="0.25">
      <c r="E42" s="36" t="str">
        <f>TEXT(E40,"JJJ")</f>
        <v>2026</v>
      </c>
      <c r="F42" s="23" t="s">
        <v>0</v>
      </c>
      <c r="H42" s="38"/>
      <c r="I42" s="38"/>
      <c r="J42" s="38"/>
      <c r="K42" s="1"/>
      <c r="L42" s="12"/>
      <c r="M42" s="10"/>
      <c r="N42" s="10"/>
      <c r="O42" s="10"/>
      <c r="P42" s="10"/>
      <c r="Q42" s="10"/>
      <c r="R42" s="10"/>
      <c r="S42" s="22"/>
      <c r="T42" s="22"/>
      <c r="U42" s="22"/>
      <c r="V42" s="22"/>
      <c r="W42" s="22"/>
      <c r="X42" s="22"/>
      <c r="Y42" s="22"/>
      <c r="Z42" s="22"/>
      <c r="AA42" s="22"/>
      <c r="AB42" s="23"/>
      <c r="AC42" s="23"/>
      <c r="AD42" s="23"/>
      <c r="AE42" s="10"/>
      <c r="AF42" s="10"/>
      <c r="AG42" s="10"/>
      <c r="AH42" s="10"/>
      <c r="AI42" s="10"/>
      <c r="AJ42" s="10"/>
    </row>
    <row r="43" spans="2:39" ht="21.75" customHeight="1" x14ac:dyDescent="0.25">
      <c r="E43" s="36" t="str">
        <f>TEXT(E40,"T")</f>
        <v>31</v>
      </c>
      <c r="F43" s="23" t="s">
        <v>1</v>
      </c>
      <c r="I43" s="37"/>
      <c r="J43" s="37"/>
      <c r="K43" s="1"/>
      <c r="L43" s="21"/>
      <c r="M43" s="10"/>
      <c r="N43" s="10"/>
      <c r="O43" s="10"/>
      <c r="P43" s="10"/>
      <c r="Q43" s="10"/>
      <c r="R43" s="10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10"/>
      <c r="AF43" s="10"/>
      <c r="AG43" s="10"/>
      <c r="AH43" s="10"/>
      <c r="AI43" s="10"/>
      <c r="AJ43" s="10"/>
    </row>
    <row r="44" spans="2:39" ht="21.75" customHeight="1" x14ac:dyDescent="0.25">
      <c r="E44" s="133"/>
      <c r="G44" s="37"/>
      <c r="I44" s="37"/>
      <c r="J44" s="37"/>
      <c r="S44" s="27"/>
      <c r="T44" s="22"/>
      <c r="U44" s="22"/>
      <c r="V44" s="22"/>
      <c r="W44" s="22"/>
      <c r="X44" s="22"/>
      <c r="Y44" s="22"/>
      <c r="Z44" s="22"/>
      <c r="AA44" s="22"/>
      <c r="AB44" s="24"/>
      <c r="AC44" s="23"/>
      <c r="AD44" s="23"/>
    </row>
    <row r="45" spans="2:39" ht="21.75" customHeight="1" x14ac:dyDescent="0.25">
      <c r="F45" s="38"/>
      <c r="G45" s="38"/>
      <c r="H45" s="38"/>
      <c r="I45" s="38"/>
      <c r="J45" s="38"/>
      <c r="S45" s="22"/>
      <c r="T45" s="22"/>
      <c r="U45" s="22"/>
      <c r="V45" s="22"/>
      <c r="W45" s="22"/>
      <c r="X45" s="22"/>
      <c r="Y45" s="22"/>
      <c r="Z45" s="22"/>
      <c r="AA45" s="22"/>
      <c r="AB45" s="24"/>
      <c r="AC45" s="23"/>
      <c r="AD45" s="23"/>
    </row>
    <row r="46" spans="2:39" ht="21.75" customHeight="1" x14ac:dyDescent="0.25"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spans="2:39" ht="21.75" customHeight="1" x14ac:dyDescent="0.25">
      <c r="S47" s="22"/>
      <c r="T47" s="22"/>
      <c r="U47" s="22"/>
      <c r="V47" s="22"/>
      <c r="W47" s="22"/>
      <c r="X47" s="22"/>
      <c r="Y47" s="22"/>
      <c r="Z47" s="22"/>
      <c r="AA47" s="22"/>
      <c r="AB47" s="23"/>
      <c r="AC47" s="23"/>
      <c r="AD47" s="23"/>
    </row>
    <row r="48" spans="2:39" ht="21.75" customHeight="1" x14ac:dyDescent="0.25"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</row>
    <row r="49" spans="19:30" ht="21.75" customHeight="1" x14ac:dyDescent="0.25">
      <c r="S49" s="22"/>
      <c r="T49" s="22"/>
      <c r="U49" s="22"/>
      <c r="V49" s="22"/>
      <c r="W49" s="22"/>
      <c r="X49" s="22"/>
      <c r="Y49" s="22"/>
      <c r="Z49" s="22"/>
      <c r="AA49" s="22"/>
      <c r="AB49" s="23"/>
      <c r="AC49" s="23"/>
      <c r="AD49" s="23"/>
    </row>
    <row r="50" spans="19:30" ht="21.75" customHeight="1" x14ac:dyDescent="0.25">
      <c r="S50" s="22"/>
      <c r="T50" s="22"/>
      <c r="U50" s="22"/>
      <c r="V50" s="22"/>
      <c r="W50" s="22"/>
      <c r="X50" s="22"/>
      <c r="Y50" s="22"/>
      <c r="Z50" s="22"/>
      <c r="AA50" s="22"/>
      <c r="AB50" s="23"/>
      <c r="AC50" s="23"/>
      <c r="AD50" s="23"/>
    </row>
    <row r="51" spans="19:30" ht="21.75" customHeight="1" x14ac:dyDescent="0.25"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9:30" ht="21.75" customHeight="1" x14ac:dyDescent="0.25"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9:30" ht="21.75" customHeight="1" x14ac:dyDescent="0.25">
      <c r="S53" s="22"/>
      <c r="T53" s="22"/>
      <c r="U53" s="22"/>
      <c r="V53" s="22"/>
      <c r="W53" s="22"/>
      <c r="X53" s="22"/>
      <c r="Y53" s="22"/>
      <c r="Z53" s="22"/>
      <c r="AA53" s="22"/>
      <c r="AB53" s="23"/>
      <c r="AC53" s="23"/>
      <c r="AD53" s="23"/>
    </row>
    <row r="54" spans="19:30" ht="21.75" customHeight="1" x14ac:dyDescent="0.25">
      <c r="S54" s="22"/>
      <c r="T54" s="22"/>
      <c r="U54" s="22"/>
      <c r="V54" s="22"/>
      <c r="W54" s="22"/>
      <c r="X54" s="22"/>
      <c r="Y54" s="22"/>
      <c r="Z54" s="22"/>
      <c r="AA54" s="22"/>
      <c r="AB54" s="23"/>
      <c r="AC54" s="23"/>
      <c r="AD54" s="23"/>
    </row>
    <row r="55" spans="19:30" ht="21.75" customHeight="1" x14ac:dyDescent="0.25">
      <c r="S55" s="22"/>
      <c r="T55" s="22"/>
      <c r="U55" s="22"/>
      <c r="V55" s="22"/>
      <c r="W55" s="22"/>
      <c r="X55" s="22"/>
      <c r="Y55" s="22"/>
      <c r="Z55" s="22"/>
      <c r="AA55" s="22"/>
      <c r="AB55" s="23"/>
      <c r="AC55" s="23"/>
      <c r="AD55" s="23"/>
    </row>
    <row r="56" spans="19:30" ht="21.75" customHeight="1" x14ac:dyDescent="0.25">
      <c r="S56" s="22"/>
      <c r="T56" s="22"/>
      <c r="U56" s="22"/>
      <c r="V56" s="22"/>
      <c r="W56" s="22"/>
      <c r="X56" s="22"/>
      <c r="Y56" s="22"/>
      <c r="Z56" s="22"/>
      <c r="AA56" s="22"/>
      <c r="AB56" s="23"/>
      <c r="AC56" s="23"/>
      <c r="AD56" s="23"/>
    </row>
    <row r="57" spans="19:30" ht="21.75" customHeight="1" x14ac:dyDescent="0.25">
      <c r="S57" s="22"/>
      <c r="T57" s="22"/>
      <c r="U57" s="22"/>
      <c r="V57" s="22"/>
      <c r="W57" s="22"/>
      <c r="X57" s="22"/>
      <c r="Y57" s="22"/>
      <c r="Z57" s="22"/>
      <c r="AA57" s="22"/>
      <c r="AB57" s="23"/>
      <c r="AC57" s="23"/>
      <c r="AD57" s="23"/>
    </row>
    <row r="58" spans="19:30" ht="21.75" customHeight="1" x14ac:dyDescent="0.25">
      <c r="S58" s="22"/>
      <c r="T58" s="22"/>
      <c r="U58" s="22"/>
      <c r="V58" s="22"/>
      <c r="W58" s="22"/>
      <c r="X58" s="22"/>
      <c r="Y58" s="22"/>
      <c r="Z58" s="22"/>
      <c r="AA58" s="22"/>
      <c r="AB58" s="25"/>
      <c r="AC58" s="26"/>
      <c r="AD58" s="23"/>
    </row>
    <row r="59" spans="19:30" ht="21.75" customHeight="1" x14ac:dyDescent="0.25">
      <c r="S59" s="22"/>
      <c r="T59" s="22"/>
      <c r="U59" s="22"/>
      <c r="V59" s="22"/>
      <c r="W59" s="22"/>
      <c r="X59" s="22"/>
      <c r="Y59" s="22"/>
      <c r="Z59" s="22"/>
      <c r="AA59" s="22"/>
      <c r="AB59" s="25"/>
      <c r="AC59" s="26"/>
      <c r="AD59" s="23"/>
    </row>
    <row r="60" spans="19:30" ht="21.75" customHeight="1" x14ac:dyDescent="0.25"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</row>
    <row r="61" spans="19:30" ht="21.75" customHeight="1" x14ac:dyDescent="0.25">
      <c r="S61" s="22"/>
      <c r="T61" s="22"/>
      <c r="U61" s="22"/>
      <c r="V61" s="22"/>
      <c r="W61" s="22"/>
      <c r="X61" s="22"/>
      <c r="Y61" s="22"/>
      <c r="Z61" s="22"/>
      <c r="AA61" s="22"/>
      <c r="AB61" s="23"/>
      <c r="AC61" s="23"/>
      <c r="AD61" s="23"/>
    </row>
    <row r="62" spans="19:30" ht="21.75" customHeight="1" x14ac:dyDescent="0.25"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9:30" ht="21.75" customHeight="1" x14ac:dyDescent="0.25"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9:30" ht="21.75" customHeight="1" x14ac:dyDescent="0.25"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9:30" ht="21.75" customHeight="1" x14ac:dyDescent="0.25">
      <c r="S65" s="22"/>
      <c r="T65" s="22"/>
      <c r="U65" s="22"/>
      <c r="V65" s="22"/>
      <c r="W65" s="22"/>
      <c r="X65" s="22"/>
      <c r="Y65" s="22"/>
      <c r="Z65" s="22"/>
      <c r="AA65" s="22"/>
      <c r="AB65" s="23"/>
      <c r="AC65" s="23"/>
      <c r="AD65" s="23"/>
    </row>
    <row r="66" spans="19:30" ht="21.75" customHeight="1" x14ac:dyDescent="0.25"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9:30" ht="21.75" customHeight="1" x14ac:dyDescent="0.25"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9:30" ht="21.75" customHeight="1" x14ac:dyDescent="0.25">
      <c r="S68" s="22"/>
      <c r="T68" s="22"/>
      <c r="U68" s="22"/>
      <c r="V68" s="22"/>
      <c r="W68" s="22"/>
      <c r="X68" s="22"/>
      <c r="Y68" s="22"/>
      <c r="Z68" s="22"/>
      <c r="AA68" s="22"/>
      <c r="AB68" s="25"/>
      <c r="AC68" s="26"/>
      <c r="AD68" s="23"/>
    </row>
    <row r="69" spans="19:30" ht="21.75" customHeight="1" x14ac:dyDescent="0.25">
      <c r="S69" s="22"/>
      <c r="T69" s="22"/>
      <c r="U69" s="22"/>
      <c r="V69" s="22"/>
      <c r="W69" s="22"/>
      <c r="X69" s="22"/>
      <c r="Y69" s="22"/>
      <c r="Z69" s="22"/>
      <c r="AA69" s="22"/>
      <c r="AB69" s="25"/>
      <c r="AC69" s="26"/>
      <c r="AD69" s="23"/>
    </row>
    <row r="70" spans="19:30" ht="21.75" customHeight="1" x14ac:dyDescent="0.25">
      <c r="S70" s="22"/>
      <c r="T70" s="22"/>
      <c r="U70" s="22"/>
      <c r="V70" s="22"/>
      <c r="W70" s="22"/>
      <c r="X70" s="22"/>
      <c r="Y70" s="22"/>
      <c r="Z70" s="22"/>
      <c r="AA70" s="22"/>
      <c r="AB70" s="25"/>
      <c r="AC70" s="26"/>
      <c r="AD70" s="23"/>
    </row>
    <row r="71" spans="19:30" ht="21.75" customHeight="1" x14ac:dyDescent="0.25"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9:30" ht="21.75" customHeight="1" x14ac:dyDescent="0.25">
      <c r="S72" s="27"/>
      <c r="T72" s="39"/>
      <c r="U72" s="39"/>
      <c r="V72" s="39"/>
      <c r="W72" s="39"/>
      <c r="X72" s="22"/>
      <c r="Y72" s="22"/>
      <c r="Z72" s="22"/>
      <c r="AA72" s="22"/>
      <c r="AB72" s="23"/>
      <c r="AC72" s="23"/>
      <c r="AD72" s="24"/>
    </row>
    <row r="73" spans="19:30" ht="21.75" customHeight="1" x14ac:dyDescent="0.25">
      <c r="S73" s="22"/>
      <c r="T73" s="22"/>
      <c r="U73" s="22"/>
      <c r="V73" s="22"/>
      <c r="W73" s="22"/>
      <c r="X73" s="22"/>
      <c r="Y73" s="22"/>
      <c r="Z73" s="22"/>
      <c r="AA73" s="22"/>
      <c r="AB73" s="25"/>
      <c r="AC73" s="26"/>
      <c r="AD73" s="23"/>
    </row>
    <row r="74" spans="19:30" ht="21.75" customHeight="1" x14ac:dyDescent="0.25">
      <c r="S74" s="22"/>
      <c r="T74" s="22"/>
      <c r="U74" s="22"/>
      <c r="V74" s="22"/>
      <c r="W74" s="22"/>
      <c r="X74" s="22"/>
      <c r="Y74" s="22"/>
      <c r="Z74" s="22"/>
      <c r="AA74" s="22"/>
      <c r="AB74" s="23"/>
      <c r="AC74" s="23"/>
      <c r="AD74" s="23"/>
    </row>
    <row r="75" spans="19:30" ht="21.75" customHeight="1" x14ac:dyDescent="0.25">
      <c r="S75" s="1"/>
      <c r="T75" s="1"/>
      <c r="U75" s="1"/>
      <c r="V75" s="1"/>
      <c r="W75" s="17"/>
      <c r="X75" s="18"/>
      <c r="Y75" s="19"/>
      <c r="Z75" s="1"/>
      <c r="AA75" s="4"/>
      <c r="AB75" s="4"/>
      <c r="AC75" s="4"/>
      <c r="AD75" s="4"/>
    </row>
    <row r="76" spans="19:30" ht="21.75" customHeight="1" x14ac:dyDescent="0.25">
      <c r="S76" s="22"/>
      <c r="T76" s="22"/>
      <c r="U76" s="22"/>
      <c r="V76" s="22"/>
      <c r="W76" s="22"/>
      <c r="X76" s="22"/>
      <c r="Y76" s="22"/>
      <c r="Z76" s="22"/>
      <c r="AA76" s="22"/>
      <c r="AB76" s="23"/>
      <c r="AC76" s="23"/>
      <c r="AD76" s="23"/>
    </row>
    <row r="77" spans="19:30" ht="21.75" customHeight="1" x14ac:dyDescent="0.25">
      <c r="S77" s="1"/>
      <c r="T77" s="1"/>
      <c r="U77" s="1"/>
      <c r="V77" s="1"/>
      <c r="W77" s="20"/>
      <c r="X77" s="1"/>
      <c r="Y77" s="1"/>
      <c r="Z77" s="4"/>
      <c r="AA77" s="4"/>
      <c r="AB77" s="4"/>
      <c r="AC77" s="4"/>
      <c r="AD77" s="4"/>
    </row>
    <row r="78" spans="19:30" ht="21.75" customHeight="1" x14ac:dyDescent="0.25">
      <c r="S78" s="22"/>
      <c r="T78" s="22"/>
      <c r="U78" s="22"/>
      <c r="V78" s="22"/>
      <c r="W78" s="22"/>
      <c r="X78" s="22"/>
      <c r="Y78" s="22"/>
      <c r="Z78" s="22"/>
      <c r="AA78" s="22"/>
      <c r="AB78" s="25"/>
      <c r="AC78" s="26"/>
      <c r="AD78" s="23"/>
    </row>
  </sheetData>
  <mergeCells count="6">
    <mergeCell ref="N36:O36"/>
    <mergeCell ref="E40:J40"/>
    <mergeCell ref="B2:D3"/>
    <mergeCell ref="B36:D36"/>
    <mergeCell ref="E36:H36"/>
    <mergeCell ref="I36:L36"/>
  </mergeCells>
  <printOptions horizontalCentered="1" verticalCentered="1"/>
  <pageMargins left="0" right="0" top="0" bottom="0" header="0" footer="0"/>
  <pageSetup paperSize="9" scale="48" orientation="landscape" r:id="rId1"/>
  <headerFooter alignWithMargins="0">
    <oddFooter xml:space="preserve">&amp;C&amp;"Arial,Standard"&amp;10
&amp;R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0162-EE7D-4E67-B646-31D087C73FF2}">
  <sheetPr>
    <pageSetUpPr fitToPage="1"/>
  </sheetPr>
  <dimension ref="B1:AM90"/>
  <sheetViews>
    <sheetView showGridLines="0" zoomScale="50" zoomScaleNormal="50" workbookViewId="0">
      <selection activeCell="D8" sqref="D8"/>
    </sheetView>
  </sheetViews>
  <sheetFormatPr baseColWidth="10" defaultColWidth="3.88671875" defaultRowHeight="12.75" customHeight="1" x14ac:dyDescent="0.25"/>
  <cols>
    <col min="1" max="1" width="0.88671875" style="2" customWidth="1"/>
    <col min="2" max="2" width="8.5546875" style="2" customWidth="1"/>
    <col min="3" max="3" width="8.5546875" style="15" customWidth="1"/>
    <col min="4" max="4" width="27.6640625" style="187" customWidth="1"/>
    <col min="5" max="12" width="9.6640625" style="2" customWidth="1"/>
    <col min="13" max="13" width="66.33203125" style="2" customWidth="1"/>
    <col min="14" max="14" width="31.109375" style="2" customWidth="1"/>
    <col min="15" max="15" width="10.33203125" style="2" customWidth="1"/>
    <col min="16" max="16" width="5.6640625" style="2" customWidth="1"/>
    <col min="17" max="17" width="5.109375" style="2" customWidth="1"/>
    <col min="18" max="18" width="5.88671875" style="2" customWidth="1"/>
    <col min="19" max="19" width="17.5546875" style="2" customWidth="1"/>
    <col min="20" max="20" width="5.88671875" style="2" customWidth="1"/>
    <col min="21" max="21" width="5.33203125" style="2" customWidth="1"/>
    <col min="22" max="27" width="5.109375" style="2" customWidth="1"/>
    <col min="28" max="28" width="30.88671875" style="2" customWidth="1"/>
    <col min="29" max="29" width="27.5546875" style="2" customWidth="1"/>
    <col min="30" max="30" width="5.88671875" style="2" customWidth="1"/>
    <col min="31" max="34" width="5.109375" style="2" customWidth="1"/>
    <col min="35" max="35" width="5.33203125" style="2" customWidth="1"/>
    <col min="36" max="16384" width="3.88671875" style="2"/>
  </cols>
  <sheetData>
    <row r="1" spans="2:39" ht="8.25" customHeight="1" thickBot="1" x14ac:dyDescent="0.3"/>
    <row r="2" spans="2:39" ht="38.25" customHeight="1" thickBot="1" x14ac:dyDescent="0.3">
      <c r="B2" s="445" t="str">
        <f>TEXT(F52,"MMMM JJJJ")</f>
        <v>Oktober 2026</v>
      </c>
      <c r="C2" s="446"/>
      <c r="D2" s="447"/>
      <c r="E2" s="97" t="s">
        <v>2</v>
      </c>
      <c r="F2" s="98"/>
      <c r="G2" s="98"/>
      <c r="H2" s="98"/>
      <c r="I2" s="98"/>
      <c r="J2" s="98"/>
      <c r="K2" s="98"/>
      <c r="L2" s="98"/>
      <c r="M2" s="98"/>
      <c r="N2" s="99"/>
      <c r="O2" s="100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s="4" customFormat="1" ht="43.5" customHeight="1" thickBot="1" x14ac:dyDescent="0.3">
      <c r="B3" s="468"/>
      <c r="C3" s="469"/>
      <c r="D3" s="470"/>
      <c r="E3" s="66" t="s">
        <v>14</v>
      </c>
      <c r="F3" s="66" t="s">
        <v>16</v>
      </c>
      <c r="G3" s="67" t="s">
        <v>3</v>
      </c>
      <c r="H3" s="68" t="s">
        <v>13</v>
      </c>
      <c r="I3" s="28" t="s">
        <v>4</v>
      </c>
      <c r="J3" s="29" t="s">
        <v>5</v>
      </c>
      <c r="K3" s="29" t="s">
        <v>6</v>
      </c>
      <c r="L3" s="30" t="s">
        <v>7</v>
      </c>
      <c r="M3" s="34" t="s">
        <v>8</v>
      </c>
      <c r="N3" s="35" t="s">
        <v>9</v>
      </c>
      <c r="O3" s="90" t="s">
        <v>10</v>
      </c>
      <c r="AI3" s="1"/>
      <c r="AJ3" s="1"/>
      <c r="AK3" s="3"/>
      <c r="AL3" s="3"/>
      <c r="AM3" s="3"/>
    </row>
    <row r="4" spans="2:39" s="4" customFormat="1" ht="20.100000000000001" customHeight="1" x14ac:dyDescent="0.25">
      <c r="B4" s="362" t="str">
        <f>TEXT(DATE($F$54,$F$53,C4),"TTT")</f>
        <v>Do</v>
      </c>
      <c r="C4" s="301">
        <v>1</v>
      </c>
      <c r="D4" s="302" t="s">
        <v>85</v>
      </c>
      <c r="E4" s="313"/>
      <c r="F4" s="314"/>
      <c r="G4" s="314"/>
      <c r="H4" s="315"/>
      <c r="I4" s="306">
        <v>50</v>
      </c>
      <c r="J4" s="307"/>
      <c r="K4" s="307"/>
      <c r="L4" s="316"/>
      <c r="M4" s="327" t="s">
        <v>86</v>
      </c>
      <c r="N4" s="311" t="s">
        <v>87</v>
      </c>
      <c r="O4" s="378"/>
      <c r="AI4" s="1"/>
      <c r="AJ4" s="1"/>
      <c r="AK4" s="3"/>
      <c r="AL4" s="3"/>
      <c r="AM4" s="3"/>
    </row>
    <row r="5" spans="2:39" s="4" customFormat="1" ht="20.100000000000001" customHeight="1" x14ac:dyDescent="0.25">
      <c r="B5" s="362" t="str">
        <f>TEXT(DATE($F$54,$F$53,C5),"TTT")</f>
        <v>Fr</v>
      </c>
      <c r="C5" s="301">
        <v>2</v>
      </c>
      <c r="D5" s="310" t="s">
        <v>17</v>
      </c>
      <c r="E5" s="313"/>
      <c r="F5" s="314"/>
      <c r="G5" s="314"/>
      <c r="H5" s="315">
        <v>300</v>
      </c>
      <c r="I5" s="306"/>
      <c r="J5" s="307">
        <v>25</v>
      </c>
      <c r="K5" s="307" t="s">
        <v>18</v>
      </c>
      <c r="L5" s="316" t="s">
        <v>18</v>
      </c>
      <c r="M5" s="346" t="s">
        <v>31</v>
      </c>
      <c r="N5" s="347" t="s">
        <v>32</v>
      </c>
      <c r="O5" s="379"/>
      <c r="AI5" s="1"/>
      <c r="AJ5" s="1"/>
      <c r="AK5" s="3"/>
      <c r="AL5" s="3"/>
      <c r="AM5" s="3"/>
    </row>
    <row r="6" spans="2:39" s="4" customFormat="1" ht="20.100000000000001" customHeight="1" x14ac:dyDescent="0.25">
      <c r="B6" s="362"/>
      <c r="C6" s="301"/>
      <c r="D6" s="302" t="s">
        <v>121</v>
      </c>
      <c r="E6" s="313"/>
      <c r="F6" s="314"/>
      <c r="G6" s="314"/>
      <c r="H6" s="315"/>
      <c r="I6" s="306">
        <v>50</v>
      </c>
      <c r="J6" s="307">
        <v>25</v>
      </c>
      <c r="K6" s="307"/>
      <c r="L6" s="316"/>
      <c r="M6" s="317" t="s">
        <v>75</v>
      </c>
      <c r="N6" s="311" t="s">
        <v>73</v>
      </c>
      <c r="O6" s="378"/>
      <c r="AI6" s="1"/>
      <c r="AJ6" s="1"/>
      <c r="AK6" s="3"/>
      <c r="AL6" s="3"/>
      <c r="AM6" s="3"/>
    </row>
    <row r="7" spans="2:39" s="4" customFormat="1" ht="20.100000000000001" customHeight="1" x14ac:dyDescent="0.25">
      <c r="B7" s="362" t="str">
        <f>TEXT(DATE($F$54,$F$53,C7),"TTT")</f>
        <v>Sa</v>
      </c>
      <c r="C7" s="301">
        <v>3</v>
      </c>
      <c r="D7" s="310" t="s">
        <v>174</v>
      </c>
      <c r="E7" s="313"/>
      <c r="F7" s="314"/>
      <c r="G7" s="314"/>
      <c r="H7" s="315">
        <v>300</v>
      </c>
      <c r="I7" s="306"/>
      <c r="J7" s="307"/>
      <c r="K7" s="307"/>
      <c r="L7" s="316"/>
      <c r="M7" s="361" t="s">
        <v>63</v>
      </c>
      <c r="N7" s="347" t="s">
        <v>39</v>
      </c>
      <c r="O7" s="379"/>
      <c r="P7" s="16"/>
      <c r="Q7" s="16"/>
      <c r="R7" s="16"/>
      <c r="AE7" s="16"/>
      <c r="AF7" s="16"/>
      <c r="AG7" s="16"/>
      <c r="AH7" s="16"/>
      <c r="AI7" s="6"/>
      <c r="AJ7" s="6"/>
      <c r="AK7" s="5"/>
      <c r="AL7" s="5"/>
      <c r="AM7" s="5"/>
    </row>
    <row r="8" spans="2:39" s="4" customFormat="1" ht="20.100000000000001" customHeight="1" x14ac:dyDescent="0.25">
      <c r="B8" s="362"/>
      <c r="C8" s="301"/>
      <c r="D8" s="310" t="s">
        <v>99</v>
      </c>
      <c r="E8" s="313"/>
      <c r="F8" s="314"/>
      <c r="G8" s="314"/>
      <c r="H8" s="315"/>
      <c r="I8" s="306">
        <v>50</v>
      </c>
      <c r="J8" s="307">
        <v>25</v>
      </c>
      <c r="K8" s="307" t="s">
        <v>18</v>
      </c>
      <c r="L8" s="316" t="s">
        <v>18</v>
      </c>
      <c r="M8" s="346" t="s">
        <v>155</v>
      </c>
      <c r="N8" s="347" t="s">
        <v>73</v>
      </c>
      <c r="O8" s="379"/>
      <c r="P8" s="16"/>
      <c r="Q8" s="16"/>
      <c r="R8" s="16"/>
      <c r="AE8" s="16"/>
      <c r="AF8" s="16"/>
      <c r="AG8" s="16"/>
      <c r="AH8" s="16"/>
      <c r="AI8" s="6"/>
      <c r="AJ8" s="6"/>
      <c r="AK8" s="5"/>
      <c r="AL8" s="5"/>
      <c r="AM8" s="5"/>
    </row>
    <row r="9" spans="2:39" s="4" customFormat="1" ht="20.100000000000001" customHeight="1" x14ac:dyDescent="0.25">
      <c r="B9" s="362"/>
      <c r="C9" s="301"/>
      <c r="D9" s="337" t="s">
        <v>117</v>
      </c>
      <c r="E9" s="338" t="s">
        <v>18</v>
      </c>
      <c r="F9" s="339" t="s">
        <v>18</v>
      </c>
      <c r="G9" s="339" t="s">
        <v>18</v>
      </c>
      <c r="H9" s="340">
        <v>100</v>
      </c>
      <c r="I9" s="341"/>
      <c r="J9" s="342"/>
      <c r="K9" s="342" t="s">
        <v>18</v>
      </c>
      <c r="L9" s="343" t="s">
        <v>18</v>
      </c>
      <c r="M9" s="344" t="s">
        <v>112</v>
      </c>
      <c r="N9" s="345" t="s">
        <v>101</v>
      </c>
      <c r="O9" s="378"/>
      <c r="P9" s="16"/>
      <c r="Q9" s="16"/>
      <c r="R9" s="16"/>
      <c r="AE9" s="16"/>
      <c r="AF9" s="16"/>
      <c r="AG9" s="16"/>
      <c r="AH9" s="16"/>
      <c r="AI9" s="6"/>
      <c r="AJ9" s="6"/>
      <c r="AK9" s="5"/>
      <c r="AL9" s="5"/>
      <c r="AM9" s="5"/>
    </row>
    <row r="10" spans="2:39" s="4" customFormat="1" ht="20.100000000000001" customHeight="1" x14ac:dyDescent="0.25">
      <c r="B10" s="369" t="str">
        <f>TEXT(DATE($F$54,$F$53,C10),"TTT")</f>
        <v>So</v>
      </c>
      <c r="C10" s="290">
        <v>4</v>
      </c>
      <c r="D10" s="371"/>
      <c r="E10" s="372"/>
      <c r="F10" s="373"/>
      <c r="G10" s="373"/>
      <c r="H10" s="374"/>
      <c r="I10" s="372"/>
      <c r="J10" s="373"/>
      <c r="K10" s="373"/>
      <c r="L10" s="375"/>
      <c r="M10" s="376"/>
      <c r="N10" s="377"/>
      <c r="O10" s="380"/>
      <c r="P10" s="16"/>
      <c r="Q10" s="16"/>
      <c r="R10" s="16"/>
      <c r="AE10" s="16"/>
      <c r="AF10" s="16"/>
      <c r="AG10" s="16"/>
      <c r="AH10" s="16"/>
      <c r="AI10" s="6"/>
      <c r="AJ10" s="6"/>
      <c r="AK10" s="5"/>
      <c r="AL10" s="5"/>
      <c r="AM10" s="5"/>
    </row>
    <row r="11" spans="2:39" s="4" customFormat="1" ht="20.100000000000001" customHeight="1" x14ac:dyDescent="0.25">
      <c r="B11" s="362" t="str">
        <f>TEXT(DATE($F$54,$F$53,C11),"TTT")</f>
        <v>Mo</v>
      </c>
      <c r="C11" s="301">
        <v>5</v>
      </c>
      <c r="D11" s="302" t="s">
        <v>125</v>
      </c>
      <c r="E11" s="303"/>
      <c r="F11" s="304"/>
      <c r="G11" s="304"/>
      <c r="H11" s="305"/>
      <c r="I11" s="306">
        <v>50</v>
      </c>
      <c r="J11" s="307">
        <v>25</v>
      </c>
      <c r="K11" s="308"/>
      <c r="L11" s="309"/>
      <c r="M11" s="310" t="s">
        <v>128</v>
      </c>
      <c r="N11" s="311" t="s">
        <v>127</v>
      </c>
      <c r="O11" s="378"/>
      <c r="P11" s="16"/>
      <c r="Q11" s="16"/>
      <c r="R11" s="16"/>
      <c r="AE11" s="16"/>
      <c r="AF11" s="16"/>
      <c r="AG11" s="16"/>
      <c r="AH11" s="16"/>
      <c r="AI11" s="6"/>
      <c r="AJ11" s="6"/>
      <c r="AK11" s="5"/>
      <c r="AL11" s="5"/>
      <c r="AM11" s="5"/>
    </row>
    <row r="12" spans="2:39" s="4" customFormat="1" ht="20.100000000000001" customHeight="1" x14ac:dyDescent="0.25">
      <c r="B12" s="362" t="str">
        <f>TEXT(DATE($F$54,$F$53,C12),"TTT")</f>
        <v>Di</v>
      </c>
      <c r="C12" s="301">
        <v>6</v>
      </c>
      <c r="D12" s="302" t="s">
        <v>85</v>
      </c>
      <c r="E12" s="313"/>
      <c r="F12" s="314"/>
      <c r="G12" s="314"/>
      <c r="H12" s="315"/>
      <c r="I12" s="306">
        <v>50</v>
      </c>
      <c r="J12" s="307"/>
      <c r="K12" s="307"/>
      <c r="L12" s="316"/>
      <c r="M12" s="317" t="s">
        <v>86</v>
      </c>
      <c r="N12" s="311" t="s">
        <v>87</v>
      </c>
      <c r="O12" s="378"/>
      <c r="P12" s="16"/>
      <c r="Q12" s="16"/>
      <c r="R12" s="16"/>
      <c r="AE12" s="16"/>
      <c r="AF12" s="16"/>
      <c r="AG12" s="16"/>
      <c r="AH12" s="16"/>
      <c r="AI12" s="6"/>
      <c r="AJ12" s="6"/>
      <c r="AK12" s="5"/>
      <c r="AL12" s="5"/>
      <c r="AM12" s="5"/>
    </row>
    <row r="13" spans="2:39" s="4" customFormat="1" ht="20.100000000000001" customHeight="1" x14ac:dyDescent="0.25">
      <c r="B13" s="362" t="str">
        <f>TEXT(DATE($F$54,$F$53,C13),"TTT")</f>
        <v>Mi</v>
      </c>
      <c r="C13" s="301">
        <v>7</v>
      </c>
      <c r="D13" s="302" t="s">
        <v>36</v>
      </c>
      <c r="E13" s="313"/>
      <c r="F13" s="314"/>
      <c r="G13" s="314"/>
      <c r="H13" s="315">
        <v>300</v>
      </c>
      <c r="I13" s="306"/>
      <c r="J13" s="307"/>
      <c r="K13" s="307" t="s">
        <v>18</v>
      </c>
      <c r="L13" s="316" t="s">
        <v>18</v>
      </c>
      <c r="M13" s="327" t="s">
        <v>37</v>
      </c>
      <c r="N13" s="311" t="s">
        <v>27</v>
      </c>
      <c r="O13" s="378"/>
      <c r="P13" s="16"/>
      <c r="Q13" s="16"/>
      <c r="R13" s="16"/>
      <c r="AE13" s="16"/>
      <c r="AF13" s="16"/>
      <c r="AG13" s="16"/>
      <c r="AH13" s="16"/>
      <c r="AI13" s="6"/>
      <c r="AJ13" s="6"/>
      <c r="AK13" s="5"/>
      <c r="AL13" s="5"/>
      <c r="AM13" s="5"/>
    </row>
    <row r="14" spans="2:39" s="4" customFormat="1" ht="20.100000000000001" customHeight="1" x14ac:dyDescent="0.25">
      <c r="B14" s="362"/>
      <c r="C14" s="301"/>
      <c r="D14" s="302" t="s">
        <v>162</v>
      </c>
      <c r="E14" s="313"/>
      <c r="F14" s="314"/>
      <c r="G14" s="314"/>
      <c r="H14" s="315"/>
      <c r="I14" s="306">
        <v>50</v>
      </c>
      <c r="J14" s="307">
        <v>25</v>
      </c>
      <c r="K14" s="307" t="s">
        <v>18</v>
      </c>
      <c r="L14" s="316" t="s">
        <v>18</v>
      </c>
      <c r="M14" s="317" t="s">
        <v>75</v>
      </c>
      <c r="N14" s="311" t="s">
        <v>73</v>
      </c>
      <c r="O14" s="378"/>
      <c r="P14" s="16"/>
      <c r="Q14" s="16"/>
      <c r="R14" s="16"/>
      <c r="AE14" s="16"/>
      <c r="AF14" s="16"/>
      <c r="AG14" s="16"/>
      <c r="AH14" s="16"/>
      <c r="AI14" s="6"/>
      <c r="AJ14" s="6"/>
      <c r="AK14" s="5"/>
      <c r="AL14" s="5"/>
      <c r="AM14" s="5"/>
    </row>
    <row r="15" spans="2:39" s="4" customFormat="1" ht="20.100000000000001" customHeight="1" x14ac:dyDescent="0.25">
      <c r="B15" s="362" t="str">
        <f>TEXT(DATE($F$54,$F$53,C15),"TTT")</f>
        <v>Do</v>
      </c>
      <c r="C15" s="301">
        <v>8</v>
      </c>
      <c r="D15" s="328" t="s">
        <v>33</v>
      </c>
      <c r="E15" s="329"/>
      <c r="F15" s="330"/>
      <c r="G15" s="330"/>
      <c r="H15" s="331">
        <v>100</v>
      </c>
      <c r="I15" s="332"/>
      <c r="J15" s="333"/>
      <c r="K15" s="333"/>
      <c r="L15" s="334"/>
      <c r="M15" s="335" t="s">
        <v>34</v>
      </c>
      <c r="N15" s="336" t="s">
        <v>35</v>
      </c>
      <c r="O15" s="378"/>
      <c r="P15" s="16"/>
      <c r="Q15" s="16"/>
      <c r="R15" s="16"/>
      <c r="AE15" s="16"/>
      <c r="AF15" s="16"/>
      <c r="AG15" s="16"/>
      <c r="AH15" s="16"/>
      <c r="AI15" s="6"/>
      <c r="AJ15" s="6"/>
      <c r="AK15" s="5"/>
      <c r="AL15" s="5"/>
      <c r="AM15" s="5"/>
    </row>
    <row r="16" spans="2:39" s="4" customFormat="1" ht="20.100000000000001" customHeight="1" x14ac:dyDescent="0.25">
      <c r="B16" s="362"/>
      <c r="C16" s="301"/>
      <c r="D16" s="302" t="s">
        <v>85</v>
      </c>
      <c r="E16" s="313"/>
      <c r="F16" s="314"/>
      <c r="G16" s="314"/>
      <c r="H16" s="315"/>
      <c r="I16" s="306">
        <v>50</v>
      </c>
      <c r="J16" s="307"/>
      <c r="K16" s="307"/>
      <c r="L16" s="316"/>
      <c r="M16" s="317" t="s">
        <v>86</v>
      </c>
      <c r="N16" s="311" t="s">
        <v>87</v>
      </c>
      <c r="O16" s="378"/>
      <c r="P16" s="16"/>
      <c r="Q16" s="16"/>
      <c r="R16" s="16"/>
      <c r="AE16" s="16"/>
      <c r="AF16" s="16"/>
      <c r="AG16" s="16"/>
      <c r="AH16" s="16"/>
      <c r="AI16" s="6"/>
      <c r="AJ16" s="6"/>
      <c r="AK16" s="5"/>
      <c r="AL16" s="5"/>
      <c r="AM16" s="5"/>
    </row>
    <row r="17" spans="2:39" s="4" customFormat="1" ht="20.100000000000001" customHeight="1" x14ac:dyDescent="0.25">
      <c r="B17" s="362" t="str">
        <f>TEXT(DATE($F$54,$F$53,C17),"TTT")</f>
        <v>Fr</v>
      </c>
      <c r="C17" s="301">
        <v>9</v>
      </c>
      <c r="D17" s="349"/>
      <c r="E17" s="313"/>
      <c r="F17" s="314"/>
      <c r="G17" s="314"/>
      <c r="H17" s="315"/>
      <c r="I17" s="306"/>
      <c r="J17" s="307"/>
      <c r="K17" s="307"/>
      <c r="L17" s="316"/>
      <c r="M17" s="317"/>
      <c r="N17" s="311"/>
      <c r="O17" s="378"/>
      <c r="P17" s="16"/>
      <c r="Q17" s="16"/>
      <c r="R17" s="16"/>
      <c r="AE17" s="16"/>
      <c r="AF17" s="16"/>
      <c r="AG17" s="16"/>
      <c r="AH17" s="16"/>
      <c r="AI17" s="6"/>
      <c r="AJ17" s="6"/>
      <c r="AK17" s="5"/>
      <c r="AL17" s="5"/>
      <c r="AM17" s="5"/>
    </row>
    <row r="18" spans="2:39" s="4" customFormat="1" ht="20.100000000000001" customHeight="1" x14ac:dyDescent="0.25">
      <c r="B18" s="362" t="str">
        <f>TEXT(DATE($F$54,$F$53,C18),"TTT")</f>
        <v>Sa</v>
      </c>
      <c r="C18" s="301">
        <v>10</v>
      </c>
      <c r="D18" s="310" t="s">
        <v>145</v>
      </c>
      <c r="E18" s="313"/>
      <c r="F18" s="314"/>
      <c r="G18" s="314"/>
      <c r="H18" s="315">
        <v>300</v>
      </c>
      <c r="I18" s="306"/>
      <c r="J18" s="307"/>
      <c r="K18" s="307" t="s">
        <v>18</v>
      </c>
      <c r="L18" s="316" t="s">
        <v>18</v>
      </c>
      <c r="M18" s="361" t="s">
        <v>64</v>
      </c>
      <c r="N18" s="347" t="s">
        <v>45</v>
      </c>
      <c r="O18" s="379"/>
      <c r="P18" s="16"/>
      <c r="Q18" s="27"/>
      <c r="R18" s="200"/>
      <c r="AE18" s="16"/>
      <c r="AF18" s="16"/>
      <c r="AG18" s="16"/>
      <c r="AH18" s="16"/>
      <c r="AI18" s="6"/>
      <c r="AJ18" s="6"/>
      <c r="AK18" s="5"/>
      <c r="AL18" s="5"/>
      <c r="AM18" s="5"/>
    </row>
    <row r="19" spans="2:39" s="4" customFormat="1" ht="20.100000000000001" customHeight="1" x14ac:dyDescent="0.25">
      <c r="B19" s="362"/>
      <c r="C19" s="301"/>
      <c r="D19" s="310" t="s">
        <v>173</v>
      </c>
      <c r="E19" s="313"/>
      <c r="F19" s="314"/>
      <c r="G19" s="314"/>
      <c r="H19" s="315"/>
      <c r="I19" s="306">
        <v>50</v>
      </c>
      <c r="J19" s="307">
        <v>25</v>
      </c>
      <c r="K19" s="307" t="s">
        <v>18</v>
      </c>
      <c r="L19" s="316" t="s">
        <v>18</v>
      </c>
      <c r="M19" s="346" t="s">
        <v>155</v>
      </c>
      <c r="N19" s="347" t="s">
        <v>73</v>
      </c>
      <c r="O19" s="379"/>
      <c r="P19" s="16"/>
      <c r="Q19" s="27"/>
      <c r="R19" s="200"/>
      <c r="AE19" s="16"/>
      <c r="AF19" s="16"/>
      <c r="AG19" s="16"/>
      <c r="AH19" s="16"/>
      <c r="AI19" s="6"/>
      <c r="AJ19" s="6"/>
      <c r="AK19" s="5"/>
      <c r="AL19" s="5"/>
      <c r="AM19" s="5"/>
    </row>
    <row r="20" spans="2:39" s="4" customFormat="1" ht="20.100000000000001" customHeight="1" x14ac:dyDescent="0.25">
      <c r="B20" s="362"/>
      <c r="C20" s="301"/>
      <c r="D20" s="310" t="s">
        <v>99</v>
      </c>
      <c r="E20" s="313"/>
      <c r="F20" s="314"/>
      <c r="G20" s="314"/>
      <c r="H20" s="315"/>
      <c r="I20" s="306">
        <v>50</v>
      </c>
      <c r="J20" s="307">
        <v>25</v>
      </c>
      <c r="K20" s="307" t="s">
        <v>18</v>
      </c>
      <c r="L20" s="316" t="s">
        <v>18</v>
      </c>
      <c r="M20" s="346" t="s">
        <v>155</v>
      </c>
      <c r="N20" s="347" t="s">
        <v>73</v>
      </c>
      <c r="O20" s="379"/>
      <c r="P20" s="16"/>
      <c r="Q20" s="27"/>
      <c r="R20" s="200"/>
      <c r="AE20" s="16"/>
      <c r="AF20" s="16"/>
      <c r="AG20" s="16"/>
      <c r="AH20" s="16"/>
      <c r="AI20" s="6"/>
      <c r="AJ20" s="6"/>
      <c r="AK20" s="5"/>
      <c r="AL20" s="5"/>
      <c r="AM20" s="5"/>
    </row>
    <row r="21" spans="2:39" s="4" customFormat="1" ht="20.100000000000001" customHeight="1" x14ac:dyDescent="0.25">
      <c r="B21" s="369" t="str">
        <f>TEXT(DATE($F$54,$F$53,C21),"TTT")</f>
        <v>So</v>
      </c>
      <c r="C21" s="290">
        <v>11</v>
      </c>
      <c r="D21" s="381" t="s">
        <v>80</v>
      </c>
      <c r="E21" s="372"/>
      <c r="F21" s="373"/>
      <c r="G21" s="373"/>
      <c r="H21" s="374"/>
      <c r="I21" s="372">
        <v>50</v>
      </c>
      <c r="J21" s="373">
        <v>25</v>
      </c>
      <c r="K21" s="373" t="s">
        <v>18</v>
      </c>
      <c r="L21" s="375" t="s">
        <v>18</v>
      </c>
      <c r="M21" s="346" t="s">
        <v>155</v>
      </c>
      <c r="N21" s="347" t="s">
        <v>73</v>
      </c>
      <c r="O21" s="379"/>
      <c r="P21" s="16"/>
      <c r="Q21" s="16"/>
      <c r="R21" s="16"/>
      <c r="AE21" s="16"/>
      <c r="AF21" s="16"/>
      <c r="AG21" s="16"/>
      <c r="AH21" s="16"/>
      <c r="AI21" s="6"/>
      <c r="AJ21" s="6"/>
      <c r="AK21" s="5"/>
      <c r="AL21" s="5"/>
      <c r="AM21" s="5"/>
    </row>
    <row r="22" spans="2:39" s="4" customFormat="1" ht="20.100000000000001" customHeight="1" x14ac:dyDescent="0.25">
      <c r="B22" s="362" t="str">
        <f>TEXT(DATE($F$54,$F$53,C22),"TTT")</f>
        <v>Mo</v>
      </c>
      <c r="C22" s="301">
        <v>12</v>
      </c>
      <c r="D22" s="302" t="s">
        <v>125</v>
      </c>
      <c r="E22" s="303"/>
      <c r="F22" s="304"/>
      <c r="G22" s="304"/>
      <c r="H22" s="305"/>
      <c r="I22" s="306">
        <v>50</v>
      </c>
      <c r="J22" s="307">
        <v>25</v>
      </c>
      <c r="K22" s="308"/>
      <c r="L22" s="309"/>
      <c r="M22" s="310" t="s">
        <v>128</v>
      </c>
      <c r="N22" s="311" t="s">
        <v>127</v>
      </c>
      <c r="O22" s="378"/>
      <c r="P22" s="16"/>
      <c r="Q22" s="16"/>
      <c r="R22" s="16"/>
      <c r="AE22" s="16"/>
      <c r="AF22" s="16"/>
      <c r="AG22" s="16"/>
      <c r="AH22" s="16"/>
      <c r="AI22" s="6"/>
      <c r="AJ22" s="6"/>
      <c r="AK22" s="5"/>
      <c r="AL22" s="5"/>
      <c r="AM22" s="5"/>
    </row>
    <row r="23" spans="2:39" s="4" customFormat="1" ht="20.100000000000001" customHeight="1" x14ac:dyDescent="0.25">
      <c r="B23" s="362" t="str">
        <f>TEXT(DATE($F$54,$F$53,C23),"TTT")</f>
        <v>Di</v>
      </c>
      <c r="C23" s="301">
        <v>13</v>
      </c>
      <c r="D23" s="302" t="s">
        <v>85</v>
      </c>
      <c r="E23" s="313"/>
      <c r="F23" s="314"/>
      <c r="G23" s="314"/>
      <c r="H23" s="315"/>
      <c r="I23" s="306">
        <v>50</v>
      </c>
      <c r="J23" s="307"/>
      <c r="K23" s="307"/>
      <c r="L23" s="316"/>
      <c r="M23" s="317" t="s">
        <v>86</v>
      </c>
      <c r="N23" s="311" t="s">
        <v>87</v>
      </c>
      <c r="O23" s="378"/>
      <c r="P23" s="16"/>
      <c r="Q23" s="16"/>
      <c r="R23" s="16"/>
      <c r="AE23" s="16"/>
      <c r="AF23" s="16"/>
      <c r="AG23" s="16"/>
      <c r="AH23" s="16"/>
      <c r="AI23" s="7"/>
      <c r="AJ23" s="6"/>
      <c r="AK23" s="5"/>
      <c r="AL23" s="5"/>
      <c r="AM23" s="5"/>
    </row>
    <row r="24" spans="2:39" s="4" customFormat="1" ht="20.100000000000001" customHeight="1" x14ac:dyDescent="0.25">
      <c r="B24" s="362" t="str">
        <f>TEXT(DATE($F$54,$F$53,C24),"TTT")</f>
        <v>Mi</v>
      </c>
      <c r="C24" s="301">
        <v>14</v>
      </c>
      <c r="D24" s="350" t="s">
        <v>69</v>
      </c>
      <c r="E24" s="351"/>
      <c r="F24" s="352"/>
      <c r="G24" s="352"/>
      <c r="H24" s="353"/>
      <c r="I24" s="354"/>
      <c r="J24" s="355">
        <v>25</v>
      </c>
      <c r="K24" s="355"/>
      <c r="L24" s="356"/>
      <c r="M24" s="357" t="s">
        <v>70</v>
      </c>
      <c r="N24" s="358" t="s">
        <v>71</v>
      </c>
      <c r="O24" s="378"/>
      <c r="P24" s="8"/>
      <c r="Q24" s="8"/>
      <c r="R24" s="8"/>
      <c r="AE24" s="8"/>
      <c r="AF24" s="8"/>
      <c r="AG24" s="8"/>
      <c r="AH24" s="8"/>
      <c r="AI24" s="9"/>
      <c r="AJ24" s="1"/>
      <c r="AK24" s="3"/>
      <c r="AL24" s="3"/>
      <c r="AM24" s="3"/>
    </row>
    <row r="25" spans="2:39" s="4" customFormat="1" ht="20.100000000000001" customHeight="1" x14ac:dyDescent="0.25">
      <c r="B25" s="362"/>
      <c r="C25" s="301"/>
      <c r="D25" s="302" t="s">
        <v>120</v>
      </c>
      <c r="E25" s="313"/>
      <c r="F25" s="314"/>
      <c r="G25" s="314"/>
      <c r="H25" s="315">
        <v>300</v>
      </c>
      <c r="I25" s="306"/>
      <c r="J25" s="307"/>
      <c r="K25" s="307" t="s">
        <v>18</v>
      </c>
      <c r="L25" s="316" t="s">
        <v>18</v>
      </c>
      <c r="M25" s="327" t="s">
        <v>37</v>
      </c>
      <c r="N25" s="311" t="s">
        <v>27</v>
      </c>
      <c r="O25" s="378"/>
      <c r="P25" s="8"/>
      <c r="Q25" s="8"/>
      <c r="R25" s="8"/>
      <c r="AE25" s="8"/>
      <c r="AF25" s="8"/>
      <c r="AG25" s="8"/>
      <c r="AH25" s="8"/>
      <c r="AI25" s="9"/>
      <c r="AJ25" s="1"/>
      <c r="AK25" s="3"/>
      <c r="AL25" s="3"/>
      <c r="AM25" s="3"/>
    </row>
    <row r="26" spans="2:39" s="4" customFormat="1" ht="20.100000000000001" customHeight="1" x14ac:dyDescent="0.25">
      <c r="B26" s="362"/>
      <c r="C26" s="301"/>
      <c r="D26" s="302" t="s">
        <v>146</v>
      </c>
      <c r="E26" s="313"/>
      <c r="F26" s="314"/>
      <c r="G26" s="314"/>
      <c r="H26" s="315"/>
      <c r="I26" s="306">
        <v>50</v>
      </c>
      <c r="J26" s="307">
        <v>25</v>
      </c>
      <c r="K26" s="307" t="s">
        <v>18</v>
      </c>
      <c r="L26" s="316" t="s">
        <v>18</v>
      </c>
      <c r="M26" s="317" t="s">
        <v>75</v>
      </c>
      <c r="N26" s="311" t="s">
        <v>73</v>
      </c>
      <c r="O26" s="378"/>
      <c r="P26" s="8"/>
      <c r="Q26" s="8"/>
      <c r="R26" s="8"/>
      <c r="AE26" s="8"/>
      <c r="AF26" s="8"/>
      <c r="AG26" s="8"/>
      <c r="AH26" s="8"/>
      <c r="AI26" s="9"/>
      <c r="AJ26" s="1"/>
      <c r="AK26" s="3"/>
      <c r="AL26" s="3"/>
      <c r="AM26" s="3"/>
    </row>
    <row r="27" spans="2:39" s="4" customFormat="1" ht="20.100000000000001" customHeight="1" x14ac:dyDescent="0.25">
      <c r="B27" s="362" t="str">
        <f>TEXT(DATE($F$54,$F$53,C27),"TTT")</f>
        <v>Do</v>
      </c>
      <c r="C27" s="301">
        <v>15</v>
      </c>
      <c r="D27" s="328" t="s">
        <v>33</v>
      </c>
      <c r="E27" s="329"/>
      <c r="F27" s="330"/>
      <c r="G27" s="330"/>
      <c r="H27" s="331">
        <v>100</v>
      </c>
      <c r="I27" s="332"/>
      <c r="J27" s="333"/>
      <c r="K27" s="333"/>
      <c r="L27" s="334"/>
      <c r="M27" s="335" t="s">
        <v>34</v>
      </c>
      <c r="N27" s="336" t="s">
        <v>35</v>
      </c>
      <c r="O27" s="378"/>
      <c r="P27" s="11"/>
      <c r="Q27" s="11"/>
      <c r="R27" s="1"/>
      <c r="AI27" s="1"/>
      <c r="AJ27" s="1"/>
      <c r="AK27" s="3"/>
      <c r="AL27" s="3"/>
      <c r="AM27" s="3"/>
    </row>
    <row r="28" spans="2:39" s="4" customFormat="1" ht="20.100000000000001" customHeight="1" x14ac:dyDescent="0.25">
      <c r="B28" s="362"/>
      <c r="C28" s="301"/>
      <c r="D28" s="302" t="s">
        <v>85</v>
      </c>
      <c r="E28" s="313"/>
      <c r="F28" s="314"/>
      <c r="G28" s="314"/>
      <c r="H28" s="315"/>
      <c r="I28" s="306">
        <v>50</v>
      </c>
      <c r="J28" s="307"/>
      <c r="K28" s="307"/>
      <c r="L28" s="316"/>
      <c r="M28" s="317" t="s">
        <v>86</v>
      </c>
      <c r="N28" s="311" t="s">
        <v>87</v>
      </c>
      <c r="O28" s="378"/>
      <c r="P28" s="11"/>
      <c r="Q28" s="11"/>
      <c r="R28" s="1"/>
      <c r="AI28" s="1"/>
      <c r="AJ28" s="1"/>
      <c r="AK28" s="3"/>
      <c r="AL28" s="3"/>
      <c r="AM28" s="3"/>
    </row>
    <row r="29" spans="2:39" s="4" customFormat="1" ht="20.100000000000001" customHeight="1" x14ac:dyDescent="0.25">
      <c r="B29" s="362" t="str">
        <f>TEXT(DATE($F$54,$F$53,C29),"TTT")</f>
        <v>Fr</v>
      </c>
      <c r="C29" s="301">
        <v>16</v>
      </c>
      <c r="D29" s="302" t="s">
        <v>146</v>
      </c>
      <c r="E29" s="313"/>
      <c r="F29" s="314"/>
      <c r="G29" s="314"/>
      <c r="H29" s="315"/>
      <c r="I29" s="306">
        <v>50</v>
      </c>
      <c r="J29" s="307">
        <v>25</v>
      </c>
      <c r="K29" s="307"/>
      <c r="L29" s="316"/>
      <c r="M29" s="317" t="s">
        <v>75</v>
      </c>
      <c r="N29" s="311" t="s">
        <v>73</v>
      </c>
      <c r="O29" s="378"/>
      <c r="P29" s="11"/>
      <c r="Q29" s="11"/>
      <c r="R29" s="1"/>
      <c r="AI29" s="1"/>
      <c r="AJ29" s="1"/>
      <c r="AK29" s="3"/>
      <c r="AL29" s="3"/>
      <c r="AM29" s="3"/>
    </row>
    <row r="30" spans="2:39" s="4" customFormat="1" ht="20.100000000000001" customHeight="1" x14ac:dyDescent="0.25">
      <c r="B30" s="362" t="str">
        <f>TEXT(DATE($F$54,$F$53,C30),"TTT")</f>
        <v>Sa</v>
      </c>
      <c r="C30" s="301">
        <v>17</v>
      </c>
      <c r="D30" s="310" t="s">
        <v>91</v>
      </c>
      <c r="E30" s="313"/>
      <c r="F30" s="314"/>
      <c r="G30" s="314"/>
      <c r="H30" s="315"/>
      <c r="I30" s="306">
        <v>50</v>
      </c>
      <c r="J30" s="307"/>
      <c r="K30" s="307" t="s">
        <v>18</v>
      </c>
      <c r="L30" s="316" t="s">
        <v>18</v>
      </c>
      <c r="M30" s="346" t="s">
        <v>92</v>
      </c>
      <c r="N30" s="347" t="s">
        <v>87</v>
      </c>
      <c r="O30" s="379"/>
      <c r="P30" s="11"/>
      <c r="Q30" s="11"/>
      <c r="R30" s="1"/>
      <c r="AI30" s="1"/>
      <c r="AJ30" s="1"/>
      <c r="AK30" s="3"/>
      <c r="AL30" s="3"/>
      <c r="AM30" s="3"/>
    </row>
    <row r="31" spans="2:39" s="4" customFormat="1" ht="20.100000000000001" customHeight="1" x14ac:dyDescent="0.25">
      <c r="B31" s="362"/>
      <c r="C31" s="301"/>
      <c r="D31" s="302" t="s">
        <v>160</v>
      </c>
      <c r="E31" s="382"/>
      <c r="F31" s="383"/>
      <c r="G31" s="383"/>
      <c r="H31" s="384">
        <v>300</v>
      </c>
      <c r="I31" s="385"/>
      <c r="J31" s="386"/>
      <c r="K31" s="386"/>
      <c r="L31" s="387"/>
      <c r="M31" s="327" t="s">
        <v>161</v>
      </c>
      <c r="N31" s="311" t="s">
        <v>39</v>
      </c>
      <c r="O31" s="85"/>
      <c r="P31" s="11"/>
      <c r="Q31" s="11"/>
      <c r="R31" s="1"/>
      <c r="AI31" s="1"/>
      <c r="AJ31" s="1"/>
      <c r="AK31" s="3"/>
      <c r="AL31" s="3"/>
      <c r="AM31" s="3"/>
    </row>
    <row r="32" spans="2:39" s="4" customFormat="1" ht="20.100000000000001" customHeight="1" x14ac:dyDescent="0.25">
      <c r="B32" s="362"/>
      <c r="C32" s="301"/>
      <c r="D32" s="337" t="s">
        <v>117</v>
      </c>
      <c r="E32" s="338" t="s">
        <v>18</v>
      </c>
      <c r="F32" s="339" t="s">
        <v>18</v>
      </c>
      <c r="G32" s="339" t="s">
        <v>18</v>
      </c>
      <c r="H32" s="340">
        <v>100</v>
      </c>
      <c r="I32" s="341"/>
      <c r="J32" s="342"/>
      <c r="K32" s="342" t="s">
        <v>18</v>
      </c>
      <c r="L32" s="343" t="s">
        <v>18</v>
      </c>
      <c r="M32" s="344" t="s">
        <v>112</v>
      </c>
      <c r="N32" s="345" t="s">
        <v>101</v>
      </c>
      <c r="O32" s="378"/>
      <c r="P32" s="11"/>
      <c r="Q32" s="11"/>
      <c r="R32" s="1"/>
      <c r="AI32" s="1"/>
      <c r="AJ32" s="1"/>
      <c r="AK32" s="3"/>
      <c r="AL32" s="3"/>
      <c r="AM32" s="3"/>
    </row>
    <row r="33" spans="2:39" s="4" customFormat="1" ht="20.100000000000001" customHeight="1" x14ac:dyDescent="0.25">
      <c r="B33" s="369" t="str">
        <f>TEXT(DATE($F$54,$F$53,C33),"TTT")</f>
        <v>So</v>
      </c>
      <c r="C33" s="290">
        <v>18</v>
      </c>
      <c r="D33" s="371"/>
      <c r="E33" s="372"/>
      <c r="F33" s="373"/>
      <c r="G33" s="373"/>
      <c r="H33" s="374"/>
      <c r="I33" s="372"/>
      <c r="J33" s="373"/>
      <c r="K33" s="373"/>
      <c r="L33" s="375"/>
      <c r="M33" s="376"/>
      <c r="N33" s="377"/>
      <c r="O33" s="380"/>
      <c r="P33" s="16"/>
      <c r="Q33" s="16"/>
      <c r="R33" s="16"/>
      <c r="AE33" s="16"/>
      <c r="AF33" s="16"/>
      <c r="AG33" s="16"/>
      <c r="AH33" s="16"/>
      <c r="AI33" s="6"/>
      <c r="AJ33" s="6"/>
      <c r="AK33" s="5"/>
      <c r="AL33" s="5"/>
      <c r="AM33" s="5"/>
    </row>
    <row r="34" spans="2:39" s="4" customFormat="1" ht="20.100000000000001" customHeight="1" x14ac:dyDescent="0.25">
      <c r="B34" s="362" t="str">
        <f>TEXT(DATE($F$54,$F$53,C34),"TTT")</f>
        <v>Mo</v>
      </c>
      <c r="C34" s="301">
        <v>19</v>
      </c>
      <c r="D34" s="302" t="s">
        <v>125</v>
      </c>
      <c r="E34" s="303"/>
      <c r="F34" s="304"/>
      <c r="G34" s="304"/>
      <c r="H34" s="305"/>
      <c r="I34" s="306">
        <v>50</v>
      </c>
      <c r="J34" s="307">
        <v>25</v>
      </c>
      <c r="K34" s="308"/>
      <c r="L34" s="309"/>
      <c r="M34" s="310" t="s">
        <v>128</v>
      </c>
      <c r="N34" s="311" t="s">
        <v>127</v>
      </c>
      <c r="O34" s="378"/>
      <c r="P34" s="16"/>
      <c r="Q34" s="16"/>
      <c r="R34" s="16"/>
      <c r="AE34" s="16"/>
      <c r="AF34" s="16"/>
      <c r="AG34" s="16"/>
      <c r="AH34" s="16"/>
      <c r="AI34" s="6"/>
      <c r="AJ34" s="6"/>
      <c r="AK34" s="5"/>
      <c r="AL34" s="5"/>
      <c r="AM34" s="5"/>
    </row>
    <row r="35" spans="2:39" s="4" customFormat="1" ht="20.100000000000001" customHeight="1" x14ac:dyDescent="0.25">
      <c r="B35" s="362" t="str">
        <f>TEXT(DATE($F$54,$F$53,C35),"TTT")</f>
        <v>Di</v>
      </c>
      <c r="C35" s="301">
        <v>20</v>
      </c>
      <c r="D35" s="302"/>
      <c r="E35" s="313"/>
      <c r="F35" s="314"/>
      <c r="G35" s="314"/>
      <c r="H35" s="315"/>
      <c r="I35" s="306"/>
      <c r="J35" s="307"/>
      <c r="K35" s="307"/>
      <c r="L35" s="316"/>
      <c r="M35" s="317"/>
      <c r="N35" s="311"/>
      <c r="O35" s="378"/>
      <c r="P35" s="11"/>
      <c r="Q35" s="11"/>
      <c r="R35" s="1"/>
      <c r="AI35" s="1"/>
      <c r="AJ35" s="1"/>
      <c r="AK35" s="3"/>
      <c r="AL35" s="3"/>
      <c r="AM35" s="3"/>
    </row>
    <row r="36" spans="2:39" s="4" customFormat="1" ht="20.100000000000001" customHeight="1" x14ac:dyDescent="0.25">
      <c r="B36" s="362" t="str">
        <f>TEXT(DATE($F$54,$F$53,C36),"TTT")</f>
        <v>Mi</v>
      </c>
      <c r="C36" s="301">
        <v>21</v>
      </c>
      <c r="D36" s="302" t="s">
        <v>147</v>
      </c>
      <c r="E36" s="313"/>
      <c r="F36" s="314"/>
      <c r="G36" s="314"/>
      <c r="H36" s="315">
        <v>300</v>
      </c>
      <c r="I36" s="306"/>
      <c r="J36" s="307"/>
      <c r="K36" s="307" t="s">
        <v>18</v>
      </c>
      <c r="L36" s="316" t="s">
        <v>18</v>
      </c>
      <c r="M36" s="327" t="s">
        <v>37</v>
      </c>
      <c r="N36" s="311" t="s">
        <v>27</v>
      </c>
      <c r="O36" s="378"/>
      <c r="P36" s="13"/>
      <c r="Q36" s="11"/>
      <c r="R36" s="1"/>
      <c r="AH36" s="1"/>
      <c r="AI36" s="1"/>
      <c r="AJ36" s="1"/>
      <c r="AK36" s="3"/>
      <c r="AL36" s="3"/>
      <c r="AM36" s="3"/>
    </row>
    <row r="37" spans="2:39" s="4" customFormat="1" ht="20.100000000000001" customHeight="1" x14ac:dyDescent="0.25">
      <c r="B37" s="362"/>
      <c r="C37" s="301"/>
      <c r="D37" s="302" t="s">
        <v>146</v>
      </c>
      <c r="E37" s="313"/>
      <c r="F37" s="314"/>
      <c r="G37" s="314"/>
      <c r="H37" s="315"/>
      <c r="I37" s="306">
        <v>50</v>
      </c>
      <c r="J37" s="307">
        <v>25</v>
      </c>
      <c r="K37" s="307" t="s">
        <v>18</v>
      </c>
      <c r="L37" s="316" t="s">
        <v>18</v>
      </c>
      <c r="M37" s="317" t="s">
        <v>75</v>
      </c>
      <c r="N37" s="311" t="s">
        <v>73</v>
      </c>
      <c r="O37" s="378"/>
      <c r="P37" s="13"/>
      <c r="Q37" s="11"/>
      <c r="R37" s="1"/>
      <c r="AH37" s="1"/>
      <c r="AI37" s="1"/>
      <c r="AJ37" s="1"/>
      <c r="AK37" s="3"/>
      <c r="AL37" s="3"/>
      <c r="AM37" s="3"/>
    </row>
    <row r="38" spans="2:39" s="4" customFormat="1" ht="20.100000000000001" customHeight="1" x14ac:dyDescent="0.25">
      <c r="B38" s="362" t="str">
        <f t="shared" ref="B38:B47" si="0">TEXT(DATE($F$54,$F$53,C38),"TTT")</f>
        <v>Do</v>
      </c>
      <c r="C38" s="301">
        <v>22</v>
      </c>
      <c r="D38" s="328" t="s">
        <v>33</v>
      </c>
      <c r="E38" s="329"/>
      <c r="F38" s="330"/>
      <c r="G38" s="330"/>
      <c r="H38" s="331">
        <v>100</v>
      </c>
      <c r="I38" s="332"/>
      <c r="J38" s="333"/>
      <c r="K38" s="333"/>
      <c r="L38" s="334"/>
      <c r="M38" s="335" t="s">
        <v>34</v>
      </c>
      <c r="N38" s="336" t="s">
        <v>35</v>
      </c>
      <c r="O38" s="378"/>
      <c r="P38" s="1"/>
      <c r="Q38" s="11"/>
      <c r="R38" s="1"/>
      <c r="AH38" s="1"/>
      <c r="AI38" s="1"/>
      <c r="AJ38" s="1"/>
      <c r="AK38" s="3"/>
      <c r="AL38" s="3"/>
      <c r="AM38" s="3"/>
    </row>
    <row r="39" spans="2:39" s="4" customFormat="1" ht="20.100000000000001" customHeight="1" x14ac:dyDescent="0.25">
      <c r="B39" s="362" t="str">
        <f t="shared" si="0"/>
        <v>Fr</v>
      </c>
      <c r="C39" s="301">
        <v>23</v>
      </c>
      <c r="D39" s="302" t="s">
        <v>146</v>
      </c>
      <c r="E39" s="313"/>
      <c r="F39" s="314"/>
      <c r="G39" s="314"/>
      <c r="H39" s="315"/>
      <c r="I39" s="306">
        <v>50</v>
      </c>
      <c r="J39" s="307">
        <v>25</v>
      </c>
      <c r="K39" s="307"/>
      <c r="L39" s="316"/>
      <c r="M39" s="317" t="s">
        <v>75</v>
      </c>
      <c r="N39" s="311" t="s">
        <v>73</v>
      </c>
      <c r="O39" s="378"/>
      <c r="P39" s="1"/>
      <c r="Q39" s="11"/>
      <c r="R39" s="1"/>
      <c r="S39" s="37"/>
      <c r="T39" s="37"/>
      <c r="U39" s="37"/>
      <c r="V39" s="37"/>
      <c r="W39" s="40"/>
      <c r="X39" s="37"/>
      <c r="Y39" s="37"/>
      <c r="Z39" s="38"/>
      <c r="AA39" s="38"/>
      <c r="AB39" s="38"/>
      <c r="AC39" s="38"/>
      <c r="AD39" s="38"/>
      <c r="AE39" s="38"/>
      <c r="AF39" s="38"/>
      <c r="AG39" s="38"/>
      <c r="AH39" s="37"/>
      <c r="AI39" s="1"/>
      <c r="AJ39" s="1"/>
      <c r="AK39" s="3"/>
      <c r="AL39" s="3"/>
      <c r="AM39" s="3"/>
    </row>
    <row r="40" spans="2:39" s="4" customFormat="1" ht="20.100000000000001" customHeight="1" x14ac:dyDescent="0.25">
      <c r="B40" s="362" t="str">
        <f t="shared" si="0"/>
        <v>Sa</v>
      </c>
      <c r="C40" s="301">
        <v>24</v>
      </c>
      <c r="D40" s="310" t="s">
        <v>166</v>
      </c>
      <c r="E40" s="313"/>
      <c r="F40" s="314"/>
      <c r="G40" s="314"/>
      <c r="H40" s="315"/>
      <c r="I40" s="417">
        <v>50</v>
      </c>
      <c r="J40" s="418">
        <v>25</v>
      </c>
      <c r="K40" s="418"/>
      <c r="L40" s="419"/>
      <c r="M40" s="361" t="s">
        <v>167</v>
      </c>
      <c r="N40" s="347" t="s">
        <v>168</v>
      </c>
      <c r="O40" s="379"/>
      <c r="P40" s="1"/>
      <c r="Q40" s="11"/>
      <c r="R40" s="1"/>
      <c r="S40" s="1"/>
      <c r="T40" s="1"/>
      <c r="U40" s="1"/>
      <c r="V40" s="1"/>
      <c r="W40" s="20"/>
      <c r="X40" s="1"/>
      <c r="Y40" s="1"/>
      <c r="AH40" s="1"/>
      <c r="AI40" s="1"/>
      <c r="AJ40" s="1"/>
      <c r="AK40" s="3"/>
      <c r="AL40" s="3"/>
      <c r="AM40" s="3"/>
    </row>
    <row r="41" spans="2:39" s="4" customFormat="1" ht="20.100000000000001" customHeight="1" x14ac:dyDescent="0.25">
      <c r="B41" s="369" t="str">
        <f t="shared" si="0"/>
        <v>So</v>
      </c>
      <c r="C41" s="290">
        <v>25</v>
      </c>
      <c r="D41" s="371"/>
      <c r="E41" s="372"/>
      <c r="F41" s="373"/>
      <c r="G41" s="373"/>
      <c r="H41" s="374"/>
      <c r="I41" s="372"/>
      <c r="J41" s="373"/>
      <c r="K41" s="373"/>
      <c r="L41" s="375"/>
      <c r="M41" s="296" t="s">
        <v>65</v>
      </c>
      <c r="N41" s="377"/>
      <c r="O41" s="380"/>
      <c r="P41" s="16"/>
      <c r="Q41" s="16"/>
      <c r="R41" s="16"/>
      <c r="AE41" s="16"/>
      <c r="AF41" s="16"/>
      <c r="AG41" s="16"/>
      <c r="AH41" s="16"/>
      <c r="AI41" s="6"/>
      <c r="AJ41" s="6"/>
      <c r="AK41" s="5"/>
      <c r="AL41" s="5"/>
      <c r="AM41" s="5"/>
    </row>
    <row r="42" spans="2:39" s="4" customFormat="1" ht="20.100000000000001" customHeight="1" x14ac:dyDescent="0.25">
      <c r="B42" s="362" t="str">
        <f t="shared" si="0"/>
        <v>Mo</v>
      </c>
      <c r="C42" s="301">
        <v>26</v>
      </c>
      <c r="D42" s="349"/>
      <c r="E42" s="313"/>
      <c r="F42" s="314"/>
      <c r="G42" s="314"/>
      <c r="H42" s="315"/>
      <c r="I42" s="306"/>
      <c r="J42" s="307"/>
      <c r="K42" s="307"/>
      <c r="L42" s="316"/>
      <c r="M42" s="317"/>
      <c r="N42" s="311"/>
      <c r="O42" s="378"/>
      <c r="P42" s="16"/>
      <c r="Q42" s="16"/>
      <c r="R42" s="16"/>
      <c r="AE42" s="16"/>
      <c r="AF42" s="16"/>
      <c r="AG42" s="16"/>
      <c r="AH42" s="16"/>
      <c r="AI42" s="6"/>
      <c r="AJ42" s="6"/>
      <c r="AK42" s="5"/>
      <c r="AL42" s="5"/>
      <c r="AM42" s="5"/>
    </row>
    <row r="43" spans="2:39" s="4" customFormat="1" ht="20.100000000000001" customHeight="1" x14ac:dyDescent="0.25">
      <c r="B43" s="362" t="str">
        <f t="shared" si="0"/>
        <v>Di</v>
      </c>
      <c r="C43" s="301">
        <v>27</v>
      </c>
      <c r="D43" s="302"/>
      <c r="E43" s="313"/>
      <c r="F43" s="314"/>
      <c r="G43" s="314"/>
      <c r="H43" s="315"/>
      <c r="I43" s="306"/>
      <c r="J43" s="307"/>
      <c r="K43" s="307"/>
      <c r="L43" s="316"/>
      <c r="M43" s="317"/>
      <c r="N43" s="311"/>
      <c r="O43" s="378"/>
      <c r="P43" s="1"/>
      <c r="Q43" s="11"/>
      <c r="R43" s="1"/>
      <c r="S43" s="1"/>
      <c r="T43" s="1"/>
      <c r="U43" s="1"/>
      <c r="V43" s="1"/>
      <c r="W43" s="20"/>
      <c r="X43" s="1"/>
      <c r="Y43" s="1"/>
      <c r="AH43" s="1"/>
      <c r="AI43" s="1"/>
      <c r="AJ43" s="1"/>
      <c r="AK43" s="3"/>
      <c r="AL43" s="3"/>
      <c r="AM43" s="3"/>
    </row>
    <row r="44" spans="2:39" s="4" customFormat="1" ht="20.100000000000001" customHeight="1" x14ac:dyDescent="0.25">
      <c r="B44" s="362" t="str">
        <f t="shared" si="0"/>
        <v>Mi</v>
      </c>
      <c r="C44" s="301">
        <v>28</v>
      </c>
      <c r="D44" s="349"/>
      <c r="E44" s="313"/>
      <c r="F44" s="314"/>
      <c r="G44" s="314"/>
      <c r="H44" s="315"/>
      <c r="I44" s="306"/>
      <c r="J44" s="307"/>
      <c r="K44" s="307"/>
      <c r="L44" s="316"/>
      <c r="M44" s="327"/>
      <c r="N44" s="311"/>
      <c r="O44" s="378"/>
      <c r="P44" s="1"/>
      <c r="Q44" s="1"/>
      <c r="R44" s="1"/>
      <c r="AH44" s="1"/>
      <c r="AI44" s="1"/>
      <c r="AJ44" s="1"/>
      <c r="AK44" s="3"/>
      <c r="AL44" s="3"/>
      <c r="AM44" s="3"/>
    </row>
    <row r="45" spans="2:39" s="4" customFormat="1" ht="20.100000000000001" customHeight="1" x14ac:dyDescent="0.25">
      <c r="B45" s="362" t="str">
        <f t="shared" si="0"/>
        <v>Do</v>
      </c>
      <c r="C45" s="301">
        <v>29</v>
      </c>
      <c r="D45" s="328" t="s">
        <v>33</v>
      </c>
      <c r="E45" s="329"/>
      <c r="F45" s="330"/>
      <c r="G45" s="330"/>
      <c r="H45" s="331">
        <v>100</v>
      </c>
      <c r="I45" s="332"/>
      <c r="J45" s="333"/>
      <c r="K45" s="333"/>
      <c r="L45" s="334"/>
      <c r="M45" s="335" t="s">
        <v>34</v>
      </c>
      <c r="N45" s="336" t="s">
        <v>35</v>
      </c>
      <c r="O45" s="378"/>
      <c r="P45" s="1"/>
      <c r="Q45" s="1"/>
      <c r="R45" s="1"/>
      <c r="S45" s="1"/>
      <c r="T45" s="1"/>
      <c r="U45" s="1"/>
      <c r="V45" s="1"/>
      <c r="W45" s="1"/>
      <c r="X45" s="1"/>
      <c r="Y45" s="1"/>
      <c r="AH45" s="1"/>
      <c r="AI45" s="1"/>
      <c r="AJ45" s="1"/>
      <c r="AK45" s="3"/>
      <c r="AL45" s="3"/>
      <c r="AM45" s="3"/>
    </row>
    <row r="46" spans="2:39" s="4" customFormat="1" ht="20.100000000000001" customHeight="1" x14ac:dyDescent="0.25">
      <c r="B46" s="362" t="str">
        <f t="shared" si="0"/>
        <v>Fr</v>
      </c>
      <c r="C46" s="301">
        <v>30</v>
      </c>
      <c r="D46" s="349"/>
      <c r="E46" s="313"/>
      <c r="F46" s="314"/>
      <c r="G46" s="314"/>
      <c r="H46" s="315"/>
      <c r="I46" s="306"/>
      <c r="J46" s="307"/>
      <c r="K46" s="307"/>
      <c r="L46" s="316"/>
      <c r="M46" s="317"/>
      <c r="N46" s="311"/>
      <c r="O46" s="378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"/>
      <c r="AL46" s="3"/>
      <c r="AM46" s="3"/>
    </row>
    <row r="47" spans="2:39" s="4" customFormat="1" ht="20.100000000000001" customHeight="1" thickBot="1" x14ac:dyDescent="0.3">
      <c r="B47" s="362" t="str">
        <f t="shared" si="0"/>
        <v>Sa</v>
      </c>
      <c r="C47" s="301">
        <v>31</v>
      </c>
      <c r="D47" s="349"/>
      <c r="E47" s="313"/>
      <c r="F47" s="314"/>
      <c r="G47" s="314"/>
      <c r="H47" s="315"/>
      <c r="I47" s="306"/>
      <c r="J47" s="307"/>
      <c r="K47" s="307"/>
      <c r="L47" s="316"/>
      <c r="M47" s="317"/>
      <c r="N47" s="311"/>
      <c r="O47" s="378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"/>
      <c r="AL47" s="3"/>
      <c r="AM47" s="3"/>
    </row>
    <row r="48" spans="2:39" ht="48" customHeight="1" thickBot="1" x14ac:dyDescent="0.3">
      <c r="B48" s="433"/>
      <c r="C48" s="434"/>
      <c r="D48" s="435"/>
      <c r="E48" s="436" t="s">
        <v>11</v>
      </c>
      <c r="F48" s="437"/>
      <c r="G48" s="437"/>
      <c r="H48" s="438"/>
      <c r="I48" s="439" t="s">
        <v>12</v>
      </c>
      <c r="J48" s="440"/>
      <c r="K48" s="440"/>
      <c r="L48" s="441"/>
      <c r="M48" s="149"/>
      <c r="N48" s="422">
        <f>+[1]januar!N35</f>
        <v>46023</v>
      </c>
      <c r="O48" s="423"/>
      <c r="P48" s="1"/>
      <c r="Q48" s="1"/>
      <c r="R48" s="1"/>
      <c r="S48" s="1"/>
      <c r="T48" s="1"/>
      <c r="U48" s="77"/>
      <c r="V48" s="1"/>
      <c r="W48" s="1"/>
      <c r="X48" s="1"/>
      <c r="Y48" s="1"/>
      <c r="Z48" s="1"/>
      <c r="AA48" s="1"/>
    </row>
    <row r="49" spans="2:39" ht="23.25" customHeight="1" x14ac:dyDescent="0.25">
      <c r="B49" s="16"/>
      <c r="C49" s="16"/>
      <c r="D49" s="1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ht="12.75" customHeight="1" x14ac:dyDescent="0.25">
      <c r="C50" s="14"/>
      <c r="D50" s="1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ht="12.75" customHeight="1" x14ac:dyDescent="0.25">
      <c r="C51" s="14"/>
      <c r="D51" s="1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ht="21.75" customHeight="1" x14ac:dyDescent="0.25">
      <c r="E52" s="127"/>
      <c r="F52" s="424">
        <v>46326</v>
      </c>
      <c r="G52" s="425"/>
      <c r="H52" s="425"/>
      <c r="I52" s="425"/>
      <c r="J52" s="426"/>
      <c r="K52" s="1"/>
      <c r="L52" s="12"/>
      <c r="M52" s="41"/>
      <c r="N52" s="44"/>
      <c r="O52" s="44"/>
      <c r="P52" s="44"/>
      <c r="Q52" s="44"/>
      <c r="R52" s="44"/>
      <c r="S52" s="44"/>
      <c r="T52" s="44"/>
      <c r="U52" s="44"/>
      <c r="V52" s="42"/>
      <c r="W52" s="43"/>
      <c r="X52" s="43"/>
      <c r="Y52" s="22"/>
      <c r="Z52" s="22"/>
      <c r="AA52" s="22"/>
      <c r="AB52" s="23"/>
      <c r="AC52" s="23"/>
      <c r="AD52" s="23"/>
      <c r="AE52" s="10"/>
      <c r="AF52" s="10"/>
      <c r="AG52" s="10"/>
      <c r="AH52" s="10"/>
      <c r="AI52" s="10"/>
      <c r="AJ52" s="10"/>
    </row>
    <row r="53" spans="2:39" ht="21.75" customHeight="1" x14ac:dyDescent="0.25">
      <c r="E53" s="127"/>
      <c r="F53" s="139" t="str">
        <f>TEXT(F52,"M")</f>
        <v>10</v>
      </c>
      <c r="G53" s="137"/>
      <c r="H53" s="140"/>
      <c r="I53" s="140"/>
      <c r="J53" s="140"/>
      <c r="K53" s="138"/>
      <c r="L53" s="4"/>
      <c r="M53" s="10"/>
      <c r="N53" s="10"/>
      <c r="O53" s="10"/>
      <c r="P53" s="10"/>
      <c r="Q53" s="10"/>
      <c r="R53" s="10"/>
      <c r="S53" s="22"/>
      <c r="T53" s="22"/>
      <c r="U53" s="22"/>
      <c r="V53" s="22"/>
      <c r="W53" s="22"/>
      <c r="X53" s="22"/>
      <c r="Y53" s="22"/>
      <c r="Z53" s="22"/>
      <c r="AA53" s="22"/>
      <c r="AB53" s="23"/>
      <c r="AC53" s="23"/>
      <c r="AD53" s="23"/>
      <c r="AE53" s="10"/>
      <c r="AF53" s="10"/>
      <c r="AG53" s="10"/>
      <c r="AH53" s="10"/>
      <c r="AI53" s="10"/>
      <c r="AJ53" s="10"/>
    </row>
    <row r="54" spans="2:39" ht="21.75" customHeight="1" x14ac:dyDescent="0.25">
      <c r="E54" s="127"/>
      <c r="F54" s="139" t="str">
        <f>TEXT(F52,"JJJ")</f>
        <v>2026</v>
      </c>
      <c r="G54" s="144" t="s">
        <v>0</v>
      </c>
      <c r="H54" s="138"/>
      <c r="I54" s="138"/>
      <c r="J54" s="138"/>
      <c r="K54" s="142"/>
      <c r="L54" s="12"/>
      <c r="M54" s="10"/>
      <c r="N54" s="10"/>
      <c r="O54" s="10"/>
      <c r="P54" s="10"/>
      <c r="Q54" s="10"/>
      <c r="R54" s="10"/>
      <c r="S54" s="22"/>
      <c r="T54" s="22"/>
      <c r="U54" s="22"/>
      <c r="V54" s="22"/>
      <c r="W54" s="22"/>
      <c r="X54" s="22"/>
      <c r="Y54" s="22"/>
      <c r="Z54" s="22"/>
      <c r="AA54" s="22"/>
      <c r="AB54" s="23"/>
      <c r="AC54" s="23"/>
      <c r="AD54" s="23"/>
      <c r="AE54" s="10"/>
      <c r="AF54" s="10"/>
      <c r="AG54" s="10"/>
      <c r="AH54" s="10"/>
      <c r="AI54" s="10"/>
      <c r="AJ54" s="10"/>
    </row>
    <row r="55" spans="2:39" ht="21.75" customHeight="1" x14ac:dyDescent="0.25">
      <c r="E55" s="127"/>
      <c r="F55" s="139" t="str">
        <f>TEXT(F52,"T")</f>
        <v>31</v>
      </c>
      <c r="G55" s="144" t="s">
        <v>1</v>
      </c>
      <c r="H55" s="138"/>
      <c r="I55" s="142"/>
      <c r="J55" s="142"/>
      <c r="K55" s="142"/>
      <c r="L55" s="21"/>
      <c r="M55" s="10"/>
      <c r="N55" s="10"/>
      <c r="O55" s="10"/>
      <c r="P55" s="10"/>
      <c r="Q55" s="10"/>
      <c r="R55" s="10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10"/>
      <c r="AF55" s="10"/>
      <c r="AG55" s="10"/>
      <c r="AH55" s="10"/>
      <c r="AI55" s="10"/>
      <c r="AJ55" s="10"/>
    </row>
    <row r="56" spans="2:39" ht="21.75" customHeight="1" x14ac:dyDescent="0.25">
      <c r="F56" s="140"/>
      <c r="G56" s="142"/>
      <c r="H56" s="138"/>
      <c r="I56" s="142"/>
      <c r="J56" s="142"/>
      <c r="K56" s="138"/>
      <c r="S56" s="27"/>
      <c r="T56" s="22"/>
      <c r="U56" s="22"/>
      <c r="V56" s="22"/>
      <c r="W56" s="22"/>
      <c r="X56" s="22"/>
      <c r="Y56" s="22"/>
      <c r="Z56" s="22"/>
      <c r="AA56" s="22"/>
      <c r="AB56" s="24"/>
      <c r="AC56" s="23"/>
      <c r="AD56" s="23"/>
    </row>
    <row r="57" spans="2:39" ht="21.75" customHeight="1" x14ac:dyDescent="0.25">
      <c r="S57" s="22"/>
      <c r="T57" s="22"/>
      <c r="U57" s="22"/>
      <c r="V57" s="22"/>
      <c r="W57" s="22"/>
      <c r="X57" s="22"/>
      <c r="Y57" s="22"/>
      <c r="Z57" s="22"/>
      <c r="AA57" s="22"/>
      <c r="AB57" s="24"/>
      <c r="AC57" s="23"/>
      <c r="AD57" s="23"/>
    </row>
    <row r="58" spans="2:39" ht="21.75" customHeight="1" x14ac:dyDescent="0.25"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</row>
    <row r="59" spans="2:39" ht="21.75" customHeight="1" x14ac:dyDescent="0.25">
      <c r="S59" s="22"/>
      <c r="T59" s="22"/>
      <c r="U59" s="22"/>
      <c r="V59" s="22"/>
      <c r="W59" s="22"/>
      <c r="X59" s="22"/>
      <c r="Y59" s="22"/>
      <c r="Z59" s="22"/>
      <c r="AA59" s="22"/>
      <c r="AB59" s="23"/>
      <c r="AC59" s="23"/>
      <c r="AD59" s="23"/>
    </row>
    <row r="60" spans="2:39" ht="21.75" customHeight="1" x14ac:dyDescent="0.25"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</row>
    <row r="61" spans="2:39" ht="21.75" customHeight="1" x14ac:dyDescent="0.25">
      <c r="S61" s="22"/>
      <c r="T61" s="22"/>
      <c r="U61" s="22"/>
      <c r="V61" s="22"/>
      <c r="W61" s="22"/>
      <c r="X61" s="22"/>
      <c r="Y61" s="22"/>
      <c r="Z61" s="22"/>
      <c r="AA61" s="22"/>
      <c r="AB61" s="23"/>
      <c r="AC61" s="23"/>
      <c r="AD61" s="23"/>
    </row>
    <row r="62" spans="2:39" ht="21.75" customHeight="1" x14ac:dyDescent="0.25">
      <c r="S62" s="22"/>
      <c r="T62" s="22"/>
      <c r="U62" s="22"/>
      <c r="V62" s="22"/>
      <c r="W62" s="22"/>
      <c r="X62" s="22"/>
      <c r="Y62" s="22"/>
      <c r="Z62" s="22"/>
      <c r="AA62" s="22"/>
      <c r="AB62" s="23"/>
      <c r="AC62" s="23"/>
      <c r="AD62" s="23"/>
    </row>
    <row r="63" spans="2:39" ht="21.75" customHeight="1" x14ac:dyDescent="0.25"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2:39" ht="21.75" customHeight="1" x14ac:dyDescent="0.25"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9:30" ht="21.75" customHeight="1" x14ac:dyDescent="0.25">
      <c r="S65" s="22"/>
      <c r="T65" s="22"/>
      <c r="U65" s="22"/>
      <c r="V65" s="22"/>
      <c r="W65" s="22"/>
      <c r="X65" s="22"/>
      <c r="Y65" s="22"/>
      <c r="Z65" s="22"/>
      <c r="AA65" s="22"/>
      <c r="AB65" s="23"/>
      <c r="AC65" s="23"/>
      <c r="AD65" s="23"/>
    </row>
    <row r="66" spans="19:30" ht="21.75" customHeight="1" x14ac:dyDescent="0.25">
      <c r="S66" s="22"/>
      <c r="T66" s="22"/>
      <c r="U66" s="22"/>
      <c r="V66" s="22"/>
      <c r="W66" s="22"/>
      <c r="X66" s="22"/>
      <c r="Y66" s="22"/>
      <c r="Z66" s="22"/>
      <c r="AA66" s="22"/>
      <c r="AB66" s="23"/>
      <c r="AC66" s="23"/>
      <c r="AD66" s="23"/>
    </row>
    <row r="67" spans="19:30" ht="21.75" customHeight="1" x14ac:dyDescent="0.25">
      <c r="S67" s="22"/>
      <c r="T67" s="22"/>
      <c r="U67" s="22"/>
      <c r="V67" s="22"/>
      <c r="W67" s="22"/>
      <c r="X67" s="22"/>
      <c r="Y67" s="22"/>
      <c r="Z67" s="22"/>
      <c r="AA67" s="22"/>
      <c r="AB67" s="23"/>
      <c r="AC67" s="23"/>
      <c r="AD67" s="23"/>
    </row>
    <row r="68" spans="19:30" ht="21.75" customHeight="1" x14ac:dyDescent="0.25">
      <c r="S68" s="22"/>
      <c r="T68" s="22"/>
      <c r="U68" s="22"/>
      <c r="V68" s="22"/>
      <c r="W68" s="22"/>
      <c r="X68" s="22"/>
      <c r="Y68" s="22"/>
      <c r="Z68" s="22"/>
      <c r="AA68" s="22"/>
      <c r="AB68" s="23"/>
      <c r="AC68" s="23"/>
      <c r="AD68" s="23"/>
    </row>
    <row r="69" spans="19:30" ht="21.75" customHeight="1" x14ac:dyDescent="0.25">
      <c r="S69" s="22"/>
      <c r="T69" s="22"/>
      <c r="U69" s="22"/>
      <c r="V69" s="22"/>
      <c r="W69" s="22"/>
      <c r="X69" s="22"/>
      <c r="Y69" s="22"/>
      <c r="Z69" s="22"/>
      <c r="AA69" s="22"/>
      <c r="AB69" s="23"/>
      <c r="AC69" s="23"/>
      <c r="AD69" s="23"/>
    </row>
    <row r="70" spans="19:30" ht="21.75" customHeight="1" x14ac:dyDescent="0.25">
      <c r="S70" s="22"/>
      <c r="T70" s="22"/>
      <c r="U70" s="22"/>
      <c r="V70" s="22"/>
      <c r="W70" s="22"/>
      <c r="X70" s="22"/>
      <c r="Y70" s="22"/>
      <c r="Z70" s="22"/>
      <c r="AA70" s="22"/>
      <c r="AB70" s="25"/>
      <c r="AC70" s="26"/>
      <c r="AD70" s="23"/>
    </row>
    <row r="71" spans="19:30" ht="21.75" customHeight="1" x14ac:dyDescent="0.25">
      <c r="S71" s="22"/>
      <c r="T71" s="22"/>
      <c r="U71" s="22"/>
      <c r="V71" s="22"/>
      <c r="W71" s="22"/>
      <c r="X71" s="22"/>
      <c r="Y71" s="22"/>
      <c r="Z71" s="22"/>
      <c r="AA71" s="22"/>
      <c r="AB71" s="25"/>
      <c r="AC71" s="26"/>
      <c r="AD71" s="23"/>
    </row>
    <row r="72" spans="19:30" ht="21.75" customHeight="1" x14ac:dyDescent="0.25"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</row>
    <row r="73" spans="19:30" ht="21.75" customHeight="1" x14ac:dyDescent="0.25">
      <c r="S73" s="22"/>
      <c r="T73" s="22"/>
      <c r="U73" s="22"/>
      <c r="V73" s="22"/>
      <c r="W73" s="22"/>
      <c r="X73" s="22"/>
      <c r="Y73" s="22"/>
      <c r="Z73" s="22"/>
      <c r="AA73" s="22"/>
      <c r="AB73" s="23"/>
      <c r="AC73" s="23"/>
      <c r="AD73" s="23"/>
    </row>
    <row r="74" spans="19:30" ht="21.75" customHeight="1" x14ac:dyDescent="0.25"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9:30" ht="21.75" customHeight="1" x14ac:dyDescent="0.25"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9:30" ht="21.75" customHeight="1" x14ac:dyDescent="0.25"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9:30" ht="21.75" customHeight="1" x14ac:dyDescent="0.25">
      <c r="S77" s="22"/>
      <c r="T77" s="22"/>
      <c r="U77" s="22"/>
      <c r="V77" s="22"/>
      <c r="W77" s="22"/>
      <c r="X77" s="22"/>
      <c r="Y77" s="22"/>
      <c r="Z77" s="22"/>
      <c r="AA77" s="22"/>
      <c r="AB77" s="23"/>
      <c r="AC77" s="23"/>
      <c r="AD77" s="23"/>
    </row>
    <row r="78" spans="19:30" ht="21.75" customHeight="1" x14ac:dyDescent="0.25"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9:30" ht="21.75" customHeight="1" x14ac:dyDescent="0.25"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9:30" ht="21.75" customHeight="1" x14ac:dyDescent="0.25">
      <c r="S80" s="22"/>
      <c r="T80" s="22"/>
      <c r="U80" s="22"/>
      <c r="V80" s="22"/>
      <c r="W80" s="22"/>
      <c r="X80" s="22"/>
      <c r="Y80" s="22"/>
      <c r="Z80" s="22"/>
      <c r="AA80" s="22"/>
      <c r="AB80" s="25"/>
      <c r="AC80" s="26"/>
      <c r="AD80" s="23"/>
    </row>
    <row r="81" spans="19:30" ht="21.75" customHeight="1" x14ac:dyDescent="0.25">
      <c r="S81" s="22"/>
      <c r="T81" s="22"/>
      <c r="U81" s="22"/>
      <c r="V81" s="22"/>
      <c r="W81" s="22"/>
      <c r="X81" s="22"/>
      <c r="Y81" s="22"/>
      <c r="Z81" s="22"/>
      <c r="AA81" s="22"/>
      <c r="AB81" s="25"/>
      <c r="AC81" s="26"/>
      <c r="AD81" s="23"/>
    </row>
    <row r="82" spans="19:30" ht="21.75" customHeight="1" x14ac:dyDescent="0.25">
      <c r="S82" s="22"/>
      <c r="T82" s="22"/>
      <c r="U82" s="22"/>
      <c r="V82" s="22"/>
      <c r="W82" s="22"/>
      <c r="X82" s="22"/>
      <c r="Y82" s="22"/>
      <c r="Z82" s="22"/>
      <c r="AA82" s="22"/>
      <c r="AB82" s="25"/>
      <c r="AC82" s="26"/>
      <c r="AD82" s="23"/>
    </row>
    <row r="83" spans="19:30" ht="21.75" customHeight="1" x14ac:dyDescent="0.25"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9:30" ht="21.75" customHeight="1" x14ac:dyDescent="0.25">
      <c r="S84" s="27"/>
      <c r="T84" s="39"/>
      <c r="U84" s="39"/>
      <c r="V84" s="39"/>
      <c r="W84" s="39"/>
      <c r="X84" s="22"/>
      <c r="Y84" s="22"/>
      <c r="Z84" s="22"/>
      <c r="AA84" s="22"/>
      <c r="AB84" s="23"/>
      <c r="AC84" s="23"/>
      <c r="AD84" s="24"/>
    </row>
    <row r="85" spans="19:30" ht="21.75" customHeight="1" x14ac:dyDescent="0.25">
      <c r="S85" s="22"/>
      <c r="T85" s="22"/>
      <c r="U85" s="22"/>
      <c r="V85" s="22"/>
      <c r="W85" s="22"/>
      <c r="X85" s="22"/>
      <c r="Y85" s="22"/>
      <c r="Z85" s="22"/>
      <c r="AA85" s="22"/>
      <c r="AB85" s="25"/>
      <c r="AC85" s="26"/>
      <c r="AD85" s="23"/>
    </row>
    <row r="86" spans="19:30" ht="21.75" customHeight="1" x14ac:dyDescent="0.25">
      <c r="S86" s="22"/>
      <c r="T86" s="22"/>
      <c r="U86" s="22"/>
      <c r="V86" s="22"/>
      <c r="W86" s="22"/>
      <c r="X86" s="22"/>
      <c r="Y86" s="22"/>
      <c r="Z86" s="22"/>
      <c r="AA86" s="22"/>
      <c r="AB86" s="23"/>
      <c r="AC86" s="23"/>
      <c r="AD86" s="23"/>
    </row>
    <row r="87" spans="19:30" ht="21.75" customHeight="1" x14ac:dyDescent="0.25">
      <c r="S87" s="1"/>
      <c r="T87" s="1"/>
      <c r="U87" s="1"/>
      <c r="V87" s="1"/>
      <c r="W87" s="17"/>
      <c r="X87" s="18"/>
      <c r="Y87" s="19"/>
      <c r="Z87" s="1"/>
      <c r="AA87" s="4"/>
      <c r="AB87" s="4"/>
      <c r="AC87" s="4"/>
      <c r="AD87" s="4"/>
    </row>
    <row r="88" spans="19:30" ht="21.75" customHeight="1" x14ac:dyDescent="0.25">
      <c r="S88" s="22"/>
      <c r="T88" s="22"/>
      <c r="U88" s="22"/>
      <c r="V88" s="22"/>
      <c r="W88" s="22"/>
      <c r="X88" s="22"/>
      <c r="Y88" s="22"/>
      <c r="Z88" s="22"/>
      <c r="AA88" s="22"/>
      <c r="AB88" s="23"/>
      <c r="AC88" s="23"/>
      <c r="AD88" s="23"/>
    </row>
    <row r="89" spans="19:30" ht="21.75" customHeight="1" x14ac:dyDescent="0.25">
      <c r="S89" s="1"/>
      <c r="T89" s="1"/>
      <c r="U89" s="1"/>
      <c r="V89" s="1"/>
      <c r="W89" s="20"/>
      <c r="X89" s="1"/>
      <c r="Y89" s="1"/>
      <c r="Z89" s="4"/>
      <c r="AA89" s="4"/>
      <c r="AB89" s="4"/>
      <c r="AC89" s="4"/>
      <c r="AD89" s="4"/>
    </row>
    <row r="90" spans="19:30" ht="21.75" customHeight="1" x14ac:dyDescent="0.25">
      <c r="S90" s="22"/>
      <c r="T90" s="22"/>
      <c r="U90" s="22"/>
      <c r="V90" s="22"/>
      <c r="W90" s="22"/>
      <c r="X90" s="22"/>
      <c r="Y90" s="22"/>
      <c r="Z90" s="22"/>
      <c r="AA90" s="22"/>
      <c r="AB90" s="25"/>
      <c r="AC90" s="26"/>
      <c r="AD90" s="23"/>
    </row>
  </sheetData>
  <mergeCells count="6">
    <mergeCell ref="N48:O48"/>
    <mergeCell ref="F52:J52"/>
    <mergeCell ref="B2:D3"/>
    <mergeCell ref="B48:D48"/>
    <mergeCell ref="E48:H48"/>
    <mergeCell ref="I48:L48"/>
  </mergeCells>
  <printOptions horizontalCentered="1" verticalCentered="1"/>
  <pageMargins left="0" right="0" top="0" bottom="0" header="0" footer="0"/>
  <pageSetup paperSize="9" scale="52" fitToHeight="3" orientation="landscape" horizontalDpi="4294967293" verticalDpi="4294967293" r:id="rId1"/>
  <headerFooter alignWithMargins="0">
    <oddFooter xml:space="preserve">&amp;R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AM76"/>
  <sheetViews>
    <sheetView showGridLines="0" zoomScale="50" zoomScaleNormal="50" workbookViewId="0">
      <selection activeCell="D10" sqref="D10"/>
    </sheetView>
  </sheetViews>
  <sheetFormatPr baseColWidth="10" defaultColWidth="3.88671875" defaultRowHeight="12.75" customHeight="1" x14ac:dyDescent="0.25"/>
  <cols>
    <col min="1" max="1" width="0.77734375" style="2" customWidth="1"/>
    <col min="2" max="2" width="8.5546875" style="2" customWidth="1"/>
    <col min="3" max="3" width="8.5546875" style="15" customWidth="1"/>
    <col min="4" max="4" width="27.6640625" style="187" customWidth="1"/>
    <col min="5" max="12" width="9.6640625" style="2" customWidth="1"/>
    <col min="13" max="13" width="73.44140625" style="2" customWidth="1"/>
    <col min="14" max="14" width="41.77734375" style="2" customWidth="1"/>
    <col min="15" max="15" width="12.77734375" style="2" customWidth="1"/>
    <col min="16" max="16" width="5.6640625" style="2" customWidth="1"/>
    <col min="17" max="17" width="5.21875" style="2" customWidth="1"/>
    <col min="18" max="18" width="5.77734375" style="2" customWidth="1"/>
    <col min="19" max="19" width="17.5546875" style="2" customWidth="1"/>
    <col min="20" max="20" width="5.88671875" style="2" customWidth="1"/>
    <col min="21" max="21" width="5.33203125" style="2" customWidth="1"/>
    <col min="22" max="27" width="5.21875" style="2" customWidth="1"/>
    <col min="28" max="28" width="30.88671875" style="2" customWidth="1"/>
    <col min="29" max="29" width="27.5546875" style="2" customWidth="1"/>
    <col min="30" max="30" width="5.77734375" style="2" customWidth="1"/>
    <col min="31" max="34" width="5.21875" style="2" customWidth="1"/>
    <col min="35" max="35" width="5.33203125" style="2" customWidth="1"/>
    <col min="36" max="16384" width="3.88671875" style="2"/>
  </cols>
  <sheetData>
    <row r="1" spans="2:39" ht="8.25" customHeight="1" thickBot="1" x14ac:dyDescent="0.3"/>
    <row r="2" spans="2:39" ht="38.25" customHeight="1" thickTop="1" thickBot="1" x14ac:dyDescent="0.3">
      <c r="B2" s="427" t="str">
        <f>TEXT(F38,"MMMM JJJJ")</f>
        <v>November 2026</v>
      </c>
      <c r="C2" s="428"/>
      <c r="D2" s="429"/>
      <c r="E2" s="92" t="s">
        <v>2</v>
      </c>
      <c r="F2" s="62"/>
      <c r="G2" s="62"/>
      <c r="H2" s="62"/>
      <c r="I2" s="62"/>
      <c r="J2" s="62"/>
      <c r="K2" s="62"/>
      <c r="L2" s="62"/>
      <c r="M2" s="62"/>
      <c r="N2" s="63"/>
      <c r="O2" s="6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s="4" customFormat="1" ht="58.5" customHeight="1" thickBot="1" x14ac:dyDescent="0.3">
      <c r="B3" s="430"/>
      <c r="C3" s="431"/>
      <c r="D3" s="432"/>
      <c r="E3" s="65" t="s">
        <v>14</v>
      </c>
      <c r="F3" s="66" t="s">
        <v>16</v>
      </c>
      <c r="G3" s="67" t="s">
        <v>3</v>
      </c>
      <c r="H3" s="68" t="s">
        <v>13</v>
      </c>
      <c r="I3" s="69" t="s">
        <v>4</v>
      </c>
      <c r="J3" s="70" t="s">
        <v>5</v>
      </c>
      <c r="K3" s="70" t="s">
        <v>6</v>
      </c>
      <c r="L3" s="71" t="s">
        <v>7</v>
      </c>
      <c r="M3" s="72" t="s">
        <v>8</v>
      </c>
      <c r="N3" s="73" t="s">
        <v>9</v>
      </c>
      <c r="O3" s="89" t="s">
        <v>10</v>
      </c>
      <c r="AI3" s="1"/>
      <c r="AJ3" s="1"/>
      <c r="AK3" s="3"/>
      <c r="AL3" s="3"/>
      <c r="AM3" s="3"/>
    </row>
    <row r="4" spans="2:39" s="4" customFormat="1" ht="31.5" customHeight="1" thickTop="1" x14ac:dyDescent="0.25">
      <c r="B4" s="124" t="str">
        <f t="shared" ref="B4:B33" si="0">TEXT(DATE($F$40,$F$39,C4),"TTT")</f>
        <v>So</v>
      </c>
      <c r="C4" s="79">
        <v>1</v>
      </c>
      <c r="D4" s="269"/>
      <c r="E4" s="183"/>
      <c r="F4" s="184"/>
      <c r="G4" s="184"/>
      <c r="H4" s="273"/>
      <c r="I4" s="183"/>
      <c r="J4" s="184"/>
      <c r="K4" s="184"/>
      <c r="L4" s="274"/>
      <c r="M4" s="258"/>
      <c r="N4" s="196"/>
      <c r="O4" s="270"/>
      <c r="AI4" s="1"/>
      <c r="AJ4" s="1"/>
      <c r="AK4" s="3"/>
      <c r="AL4" s="3"/>
      <c r="AM4" s="3"/>
    </row>
    <row r="5" spans="2:39" s="4" customFormat="1" ht="26.25" x14ac:dyDescent="0.25">
      <c r="B5" s="126" t="str">
        <f t="shared" si="0"/>
        <v>Mo</v>
      </c>
      <c r="C5" s="101">
        <v>2</v>
      </c>
      <c r="D5" s="271"/>
      <c r="E5" s="158"/>
      <c r="F5" s="157"/>
      <c r="G5" s="157"/>
      <c r="H5" s="223"/>
      <c r="I5" s="224"/>
      <c r="J5" s="225"/>
      <c r="K5" s="225"/>
      <c r="L5" s="226"/>
      <c r="M5" s="227"/>
      <c r="N5" s="228"/>
      <c r="O5" s="272"/>
      <c r="P5" s="16"/>
      <c r="Q5" s="16"/>
      <c r="R5" s="16"/>
      <c r="AE5" s="16"/>
      <c r="AF5" s="16"/>
      <c r="AG5" s="16"/>
      <c r="AH5" s="16"/>
      <c r="AI5" s="6"/>
      <c r="AJ5" s="6"/>
      <c r="AK5" s="5"/>
      <c r="AL5" s="5"/>
      <c r="AM5" s="5"/>
    </row>
    <row r="6" spans="2:39" s="4" customFormat="1" ht="26.25" x14ac:dyDescent="0.25">
      <c r="B6" s="126" t="str">
        <f t="shared" si="0"/>
        <v>Di</v>
      </c>
      <c r="C6" s="101">
        <v>3</v>
      </c>
      <c r="D6" s="271"/>
      <c r="E6" s="158"/>
      <c r="F6" s="157"/>
      <c r="G6" s="157"/>
      <c r="H6" s="223"/>
      <c r="I6" s="224"/>
      <c r="J6" s="225"/>
      <c r="K6" s="225"/>
      <c r="L6" s="226"/>
      <c r="M6" s="227"/>
      <c r="N6" s="228"/>
      <c r="O6" s="272"/>
      <c r="P6" s="16"/>
      <c r="Q6" s="16"/>
      <c r="R6" s="16"/>
      <c r="AE6" s="16"/>
      <c r="AF6" s="16"/>
      <c r="AG6" s="16"/>
      <c r="AH6" s="16"/>
      <c r="AI6" s="6"/>
      <c r="AJ6" s="6"/>
      <c r="AK6" s="5"/>
      <c r="AL6" s="5"/>
      <c r="AM6" s="5"/>
    </row>
    <row r="7" spans="2:39" s="4" customFormat="1" ht="31.5" customHeight="1" x14ac:dyDescent="0.25">
      <c r="B7" s="126" t="str">
        <f t="shared" si="0"/>
        <v>Mi</v>
      </c>
      <c r="C7" s="101">
        <v>4</v>
      </c>
      <c r="D7" s="215" t="s">
        <v>69</v>
      </c>
      <c r="E7" s="233"/>
      <c r="F7" s="234"/>
      <c r="G7" s="234"/>
      <c r="H7" s="235"/>
      <c r="I7" s="236"/>
      <c r="J7" s="237">
        <v>25</v>
      </c>
      <c r="K7" s="237"/>
      <c r="L7" s="238"/>
      <c r="M7" s="239" t="s">
        <v>70</v>
      </c>
      <c r="N7" s="240" t="s">
        <v>71</v>
      </c>
      <c r="O7" s="272"/>
      <c r="P7" s="16"/>
      <c r="Q7" s="16"/>
      <c r="R7" s="16"/>
      <c r="AE7" s="16"/>
      <c r="AF7" s="16"/>
      <c r="AG7" s="16"/>
      <c r="AH7" s="16"/>
      <c r="AI7" s="6"/>
      <c r="AJ7" s="6"/>
      <c r="AK7" s="5"/>
      <c r="AL7" s="5"/>
      <c r="AM7" s="5"/>
    </row>
    <row r="8" spans="2:39" s="4" customFormat="1" ht="31.5" customHeight="1" x14ac:dyDescent="0.25">
      <c r="B8" s="126" t="str">
        <f t="shared" si="0"/>
        <v>Do</v>
      </c>
      <c r="C8" s="101">
        <v>5</v>
      </c>
      <c r="D8" s="216" t="s">
        <v>33</v>
      </c>
      <c r="E8" s="158"/>
      <c r="F8" s="157"/>
      <c r="G8" s="157"/>
      <c r="H8" s="223">
        <v>100</v>
      </c>
      <c r="I8" s="224"/>
      <c r="J8" s="225"/>
      <c r="K8" s="225"/>
      <c r="L8" s="226"/>
      <c r="M8" s="227" t="s">
        <v>34</v>
      </c>
      <c r="N8" s="228" t="s">
        <v>35</v>
      </c>
      <c r="O8" s="272"/>
      <c r="P8" s="16"/>
      <c r="Q8" s="16"/>
      <c r="R8" s="16"/>
      <c r="AE8" s="16"/>
      <c r="AF8" s="16"/>
      <c r="AG8" s="16"/>
      <c r="AH8" s="16"/>
      <c r="AI8" s="6"/>
      <c r="AJ8" s="6"/>
      <c r="AK8" s="5"/>
      <c r="AL8" s="5"/>
      <c r="AM8" s="5"/>
    </row>
    <row r="9" spans="2:39" s="4" customFormat="1" ht="31.5" customHeight="1" x14ac:dyDescent="0.25">
      <c r="B9" s="126" t="str">
        <f t="shared" si="0"/>
        <v>Fr</v>
      </c>
      <c r="C9" s="101">
        <v>6</v>
      </c>
      <c r="D9" s="271"/>
      <c r="E9" s="158"/>
      <c r="F9" s="157"/>
      <c r="G9" s="157"/>
      <c r="H9" s="223"/>
      <c r="I9" s="224"/>
      <c r="J9" s="225"/>
      <c r="K9" s="225"/>
      <c r="L9" s="226"/>
      <c r="M9" s="227"/>
      <c r="N9" s="228"/>
      <c r="O9" s="272"/>
      <c r="P9" s="16"/>
      <c r="Q9" s="16"/>
      <c r="R9" s="16"/>
      <c r="AE9" s="16"/>
      <c r="AF9" s="16"/>
      <c r="AG9" s="16"/>
      <c r="AH9" s="16"/>
      <c r="AI9" s="6"/>
      <c r="AJ9" s="6"/>
      <c r="AK9" s="5"/>
      <c r="AL9" s="5"/>
      <c r="AM9" s="5"/>
    </row>
    <row r="10" spans="2:39" s="4" customFormat="1" ht="31.5" customHeight="1" x14ac:dyDescent="0.25">
      <c r="B10" s="126" t="str">
        <f t="shared" si="0"/>
        <v>Sa</v>
      </c>
      <c r="C10" s="101">
        <v>7</v>
      </c>
      <c r="D10" s="271"/>
      <c r="E10" s="158"/>
      <c r="F10" s="157"/>
      <c r="G10" s="157"/>
      <c r="H10" s="223"/>
      <c r="I10" s="224"/>
      <c r="J10" s="225"/>
      <c r="K10" s="225"/>
      <c r="L10" s="226"/>
      <c r="M10" s="227"/>
      <c r="N10" s="228"/>
      <c r="O10" s="272"/>
      <c r="P10" s="16"/>
      <c r="Q10" s="16"/>
      <c r="R10" s="16"/>
      <c r="Z10" s="78"/>
      <c r="AE10" s="16"/>
      <c r="AF10" s="16"/>
      <c r="AG10" s="16"/>
      <c r="AH10" s="16"/>
      <c r="AI10" s="6"/>
      <c r="AJ10" s="6"/>
      <c r="AK10" s="5"/>
      <c r="AL10" s="5"/>
      <c r="AM10" s="5"/>
    </row>
    <row r="11" spans="2:39" s="4" customFormat="1" ht="31.5" customHeight="1" x14ac:dyDescent="0.25">
      <c r="B11" s="124" t="str">
        <f t="shared" si="0"/>
        <v>So</v>
      </c>
      <c r="C11" s="79">
        <v>8</v>
      </c>
      <c r="D11" s="269"/>
      <c r="E11" s="183"/>
      <c r="F11" s="184"/>
      <c r="G11" s="184"/>
      <c r="H11" s="273"/>
      <c r="I11" s="183"/>
      <c r="J11" s="184"/>
      <c r="K11" s="184"/>
      <c r="L11" s="274"/>
      <c r="M11" s="258"/>
      <c r="N11" s="196"/>
      <c r="O11" s="270"/>
      <c r="AI11" s="1"/>
      <c r="AJ11" s="1"/>
      <c r="AK11" s="3"/>
      <c r="AL11" s="3"/>
      <c r="AM11" s="3"/>
    </row>
    <row r="12" spans="2:39" s="4" customFormat="1" ht="26.25" x14ac:dyDescent="0.25">
      <c r="B12" s="126" t="str">
        <f t="shared" si="0"/>
        <v>Mo</v>
      </c>
      <c r="C12" s="101">
        <v>9</v>
      </c>
      <c r="D12" s="271"/>
      <c r="E12" s="158"/>
      <c r="F12" s="157"/>
      <c r="G12" s="157"/>
      <c r="H12" s="223"/>
      <c r="I12" s="224"/>
      <c r="J12" s="225"/>
      <c r="K12" s="225"/>
      <c r="L12" s="226"/>
      <c r="M12" s="227"/>
      <c r="N12" s="228"/>
      <c r="O12" s="272"/>
      <c r="P12" s="16"/>
      <c r="Q12" s="16"/>
      <c r="R12" s="16"/>
      <c r="AE12" s="16"/>
      <c r="AF12" s="16"/>
      <c r="AG12" s="16"/>
      <c r="AH12" s="16"/>
      <c r="AI12" s="6"/>
      <c r="AJ12" s="6"/>
      <c r="AK12" s="5"/>
      <c r="AL12" s="5"/>
      <c r="AM12" s="5"/>
    </row>
    <row r="13" spans="2:39" s="4" customFormat="1" ht="31.5" customHeight="1" x14ac:dyDescent="0.25">
      <c r="B13" s="126" t="str">
        <f t="shared" si="0"/>
        <v>Di</v>
      </c>
      <c r="C13" s="101">
        <v>10</v>
      </c>
      <c r="D13" s="271"/>
      <c r="E13" s="158"/>
      <c r="F13" s="157"/>
      <c r="G13" s="157"/>
      <c r="H13" s="223"/>
      <c r="I13" s="224"/>
      <c r="J13" s="225"/>
      <c r="K13" s="225"/>
      <c r="L13" s="226"/>
      <c r="M13" s="227"/>
      <c r="N13" s="228"/>
      <c r="O13" s="272"/>
      <c r="P13" s="16"/>
      <c r="Q13" s="16"/>
      <c r="R13" s="16"/>
      <c r="AE13" s="16"/>
      <c r="AF13" s="16"/>
      <c r="AG13" s="16"/>
      <c r="AH13" s="16"/>
      <c r="AI13" s="6"/>
      <c r="AJ13" s="6"/>
      <c r="AK13" s="5"/>
      <c r="AL13" s="5"/>
      <c r="AM13" s="5"/>
    </row>
    <row r="14" spans="2:39" s="4" customFormat="1" ht="31.5" customHeight="1" x14ac:dyDescent="0.25">
      <c r="B14" s="126" t="str">
        <f t="shared" si="0"/>
        <v>Mi</v>
      </c>
      <c r="C14" s="101">
        <v>11</v>
      </c>
      <c r="D14" s="271"/>
      <c r="E14" s="158"/>
      <c r="F14" s="157"/>
      <c r="G14" s="157"/>
      <c r="H14" s="223"/>
      <c r="I14" s="224"/>
      <c r="J14" s="225"/>
      <c r="K14" s="225"/>
      <c r="L14" s="226"/>
      <c r="M14" s="227"/>
      <c r="N14" s="228"/>
      <c r="O14" s="272"/>
      <c r="P14" s="16"/>
      <c r="Q14" s="16"/>
      <c r="R14" s="16"/>
      <c r="AE14" s="16"/>
      <c r="AF14" s="16"/>
      <c r="AG14" s="16"/>
      <c r="AH14" s="16"/>
      <c r="AI14" s="6"/>
      <c r="AJ14" s="6"/>
      <c r="AK14" s="5"/>
      <c r="AL14" s="5"/>
      <c r="AM14" s="5"/>
    </row>
    <row r="15" spans="2:39" s="4" customFormat="1" ht="31.5" customHeight="1" x14ac:dyDescent="0.25">
      <c r="B15" s="126" t="str">
        <f t="shared" si="0"/>
        <v>Do</v>
      </c>
      <c r="C15" s="101">
        <v>12</v>
      </c>
      <c r="D15" s="216" t="s">
        <v>33</v>
      </c>
      <c r="E15" s="158"/>
      <c r="F15" s="157"/>
      <c r="G15" s="157"/>
      <c r="H15" s="223">
        <v>100</v>
      </c>
      <c r="I15" s="224"/>
      <c r="J15" s="225"/>
      <c r="K15" s="225"/>
      <c r="L15" s="226"/>
      <c r="M15" s="227" t="s">
        <v>34</v>
      </c>
      <c r="N15" s="228" t="s">
        <v>35</v>
      </c>
      <c r="O15" s="272"/>
      <c r="P15" s="16"/>
      <c r="Q15" s="16"/>
      <c r="R15" s="16"/>
      <c r="AE15" s="16"/>
      <c r="AF15" s="16"/>
      <c r="AG15" s="16"/>
      <c r="AH15" s="16"/>
      <c r="AJ15" s="6"/>
      <c r="AK15" s="5"/>
      <c r="AL15" s="5"/>
      <c r="AM15" s="5"/>
    </row>
    <row r="16" spans="2:39" s="4" customFormat="1" ht="31.5" customHeight="1" x14ac:dyDescent="0.25">
      <c r="B16" s="126" t="str">
        <f t="shared" si="0"/>
        <v>Fr</v>
      </c>
      <c r="C16" s="101">
        <v>13</v>
      </c>
      <c r="D16" s="271"/>
      <c r="E16" s="158"/>
      <c r="F16" s="157"/>
      <c r="G16" s="157"/>
      <c r="H16" s="223"/>
      <c r="I16" s="224"/>
      <c r="J16" s="225"/>
      <c r="K16" s="225"/>
      <c r="L16" s="226"/>
      <c r="M16" s="227"/>
      <c r="N16" s="228"/>
      <c r="O16" s="272"/>
      <c r="P16" s="16"/>
      <c r="Q16" s="16"/>
      <c r="R16" s="16"/>
      <c r="AE16" s="16"/>
      <c r="AF16" s="16"/>
      <c r="AG16" s="16"/>
      <c r="AH16" s="16"/>
      <c r="AI16" s="7"/>
      <c r="AJ16" s="6"/>
      <c r="AK16" s="5"/>
      <c r="AL16" s="5"/>
      <c r="AM16" s="5"/>
    </row>
    <row r="17" spans="2:39" s="4" customFormat="1" ht="31.5" customHeight="1" x14ac:dyDescent="0.25">
      <c r="B17" s="126" t="str">
        <f t="shared" si="0"/>
        <v>Sa</v>
      </c>
      <c r="C17" s="101">
        <v>14</v>
      </c>
      <c r="D17" s="271"/>
      <c r="E17" s="158"/>
      <c r="F17" s="157"/>
      <c r="G17" s="157"/>
      <c r="H17" s="223"/>
      <c r="I17" s="224"/>
      <c r="J17" s="225"/>
      <c r="K17" s="225"/>
      <c r="L17" s="226"/>
      <c r="M17" s="227"/>
      <c r="N17" s="228"/>
      <c r="O17" s="272"/>
      <c r="P17" s="8"/>
      <c r="Q17" s="8"/>
      <c r="R17" s="8"/>
      <c r="AE17" s="8"/>
      <c r="AF17" s="8"/>
      <c r="AG17" s="8"/>
      <c r="AH17" s="8"/>
      <c r="AI17" s="9"/>
      <c r="AJ17" s="1"/>
      <c r="AK17" s="3"/>
      <c r="AL17" s="3"/>
      <c r="AM17" s="3"/>
    </row>
    <row r="18" spans="2:39" s="4" customFormat="1" ht="31.5" customHeight="1" x14ac:dyDescent="0.25">
      <c r="B18" s="124" t="str">
        <f t="shared" si="0"/>
        <v>So</v>
      </c>
      <c r="C18" s="79">
        <v>15</v>
      </c>
      <c r="D18" s="269"/>
      <c r="E18" s="183"/>
      <c r="F18" s="184"/>
      <c r="G18" s="184"/>
      <c r="H18" s="273"/>
      <c r="I18" s="183"/>
      <c r="J18" s="184"/>
      <c r="K18" s="184"/>
      <c r="L18" s="274"/>
      <c r="M18" s="258"/>
      <c r="N18" s="196"/>
      <c r="O18" s="270"/>
      <c r="AI18" s="1"/>
      <c r="AJ18" s="1"/>
      <c r="AK18" s="3"/>
      <c r="AL18" s="3"/>
      <c r="AM18" s="3"/>
    </row>
    <row r="19" spans="2:39" s="4" customFormat="1" ht="26.25" x14ac:dyDescent="0.25">
      <c r="B19" s="126" t="str">
        <f t="shared" si="0"/>
        <v>Mo</v>
      </c>
      <c r="C19" s="101">
        <v>16</v>
      </c>
      <c r="D19" s="271"/>
      <c r="E19" s="158"/>
      <c r="F19" s="157"/>
      <c r="G19" s="157"/>
      <c r="H19" s="223"/>
      <c r="I19" s="224"/>
      <c r="J19" s="225"/>
      <c r="K19" s="225"/>
      <c r="L19" s="226"/>
      <c r="M19" s="227"/>
      <c r="N19" s="228"/>
      <c r="O19" s="272"/>
      <c r="P19" s="16"/>
      <c r="Q19" s="16"/>
      <c r="R19" s="16"/>
      <c r="AE19" s="16"/>
      <c r="AF19" s="16"/>
      <c r="AG19" s="16"/>
      <c r="AH19" s="16"/>
      <c r="AI19" s="6"/>
      <c r="AJ19" s="6"/>
      <c r="AK19" s="5"/>
      <c r="AL19" s="5"/>
      <c r="AM19" s="5"/>
    </row>
    <row r="20" spans="2:39" s="4" customFormat="1" ht="31.5" customHeight="1" x14ac:dyDescent="0.25">
      <c r="B20" s="126" t="str">
        <f t="shared" si="0"/>
        <v>Di</v>
      </c>
      <c r="C20" s="101">
        <v>17</v>
      </c>
      <c r="D20" s="271"/>
      <c r="E20" s="158"/>
      <c r="F20" s="157"/>
      <c r="G20" s="157"/>
      <c r="H20" s="223"/>
      <c r="I20" s="224"/>
      <c r="J20" s="225"/>
      <c r="K20" s="225"/>
      <c r="L20" s="226"/>
      <c r="M20" s="227"/>
      <c r="N20" s="228"/>
      <c r="O20" s="272"/>
      <c r="P20" s="94"/>
      <c r="Q20" s="94"/>
      <c r="R20" s="114"/>
      <c r="S20" s="115"/>
      <c r="T20" s="115"/>
      <c r="U20" s="115"/>
      <c r="V20" s="115"/>
      <c r="W20" s="115"/>
      <c r="X20" s="115"/>
      <c r="Y20" s="115"/>
      <c r="Z20" s="115"/>
      <c r="AA20" s="116"/>
      <c r="AB20" s="117"/>
      <c r="AC20" s="118"/>
      <c r="AI20" s="1"/>
      <c r="AJ20" s="1"/>
      <c r="AK20" s="3"/>
      <c r="AL20" s="3"/>
      <c r="AM20" s="3"/>
    </row>
    <row r="21" spans="2:39" s="4" customFormat="1" ht="31.5" customHeight="1" x14ac:dyDescent="0.25">
      <c r="B21" s="126" t="str">
        <f t="shared" si="0"/>
        <v>Mi</v>
      </c>
      <c r="C21" s="101">
        <v>18</v>
      </c>
      <c r="D21" s="271"/>
      <c r="E21" s="158"/>
      <c r="F21" s="157"/>
      <c r="G21" s="157"/>
      <c r="H21" s="223"/>
      <c r="I21" s="224"/>
      <c r="J21" s="225"/>
      <c r="K21" s="225"/>
      <c r="L21" s="226"/>
      <c r="M21" s="227"/>
      <c r="N21" s="228"/>
      <c r="O21" s="272"/>
      <c r="P21" s="11"/>
      <c r="Q21" s="11"/>
      <c r="R21" s="1"/>
      <c r="AI21" s="1"/>
      <c r="AJ21" s="1"/>
      <c r="AK21" s="3"/>
      <c r="AL21" s="3"/>
      <c r="AM21" s="3"/>
    </row>
    <row r="22" spans="2:39" s="4" customFormat="1" ht="31.5" customHeight="1" x14ac:dyDescent="0.25">
      <c r="B22" s="126" t="str">
        <f t="shared" si="0"/>
        <v>Do</v>
      </c>
      <c r="C22" s="101">
        <v>19</v>
      </c>
      <c r="D22" s="271"/>
      <c r="E22" s="158"/>
      <c r="F22" s="157"/>
      <c r="G22" s="157"/>
      <c r="H22" s="223"/>
      <c r="I22" s="224"/>
      <c r="J22" s="225"/>
      <c r="K22" s="225"/>
      <c r="L22" s="226"/>
      <c r="M22" s="227"/>
      <c r="N22" s="228"/>
      <c r="O22" s="272"/>
      <c r="P22" s="11"/>
      <c r="Q22" s="11"/>
      <c r="R22" s="1"/>
      <c r="AI22" s="1"/>
      <c r="AJ22" s="1"/>
      <c r="AK22" s="3"/>
      <c r="AL22" s="3"/>
      <c r="AM22" s="3"/>
    </row>
    <row r="23" spans="2:39" s="4" customFormat="1" ht="31.5" customHeight="1" x14ac:dyDescent="0.25">
      <c r="B23" s="126" t="str">
        <f t="shared" si="0"/>
        <v>Fr</v>
      </c>
      <c r="C23" s="101">
        <v>20</v>
      </c>
      <c r="D23" s="271"/>
      <c r="E23" s="158"/>
      <c r="F23" s="157"/>
      <c r="G23" s="157"/>
      <c r="H23" s="223"/>
      <c r="I23" s="224"/>
      <c r="J23" s="225"/>
      <c r="K23" s="225"/>
      <c r="L23" s="226"/>
      <c r="M23" s="227"/>
      <c r="N23" s="228"/>
      <c r="O23" s="272"/>
      <c r="P23" s="11"/>
      <c r="Q23" s="11"/>
      <c r="R23" s="1"/>
      <c r="S23" s="152"/>
      <c r="T23" s="115"/>
      <c r="U23" s="115"/>
      <c r="V23" s="115"/>
      <c r="W23" s="115"/>
      <c r="X23" s="115"/>
      <c r="Y23" s="115"/>
      <c r="Z23" s="115"/>
      <c r="AA23" s="115"/>
      <c r="AB23" s="118"/>
      <c r="AC23" s="118"/>
      <c r="AD23" s="118"/>
      <c r="AI23" s="1"/>
      <c r="AJ23" s="1"/>
      <c r="AK23" s="3"/>
      <c r="AL23" s="3"/>
      <c r="AM23" s="3"/>
    </row>
    <row r="24" spans="2:39" s="4" customFormat="1" ht="31.5" customHeight="1" x14ac:dyDescent="0.25">
      <c r="B24" s="126" t="str">
        <f t="shared" si="0"/>
        <v>Sa</v>
      </c>
      <c r="C24" s="101">
        <v>21</v>
      </c>
      <c r="D24" s="271"/>
      <c r="E24" s="158"/>
      <c r="F24" s="157"/>
      <c r="G24" s="157"/>
      <c r="H24" s="223"/>
      <c r="I24" s="224"/>
      <c r="J24" s="225"/>
      <c r="K24" s="225"/>
      <c r="L24" s="226"/>
      <c r="M24" s="227"/>
      <c r="N24" s="228"/>
      <c r="O24" s="272"/>
      <c r="P24" s="13"/>
      <c r="Q24" s="11"/>
      <c r="R24" s="1"/>
      <c r="AH24" s="1"/>
      <c r="AI24" s="1"/>
      <c r="AJ24" s="1"/>
      <c r="AK24" s="3"/>
      <c r="AL24" s="3"/>
      <c r="AM24" s="3"/>
    </row>
    <row r="25" spans="2:39" s="4" customFormat="1" ht="31.5" customHeight="1" x14ac:dyDescent="0.25">
      <c r="B25" s="124" t="str">
        <f t="shared" si="0"/>
        <v>So</v>
      </c>
      <c r="C25" s="79">
        <v>22</v>
      </c>
      <c r="D25" s="269"/>
      <c r="E25" s="183"/>
      <c r="F25" s="184"/>
      <c r="G25" s="184"/>
      <c r="H25" s="273"/>
      <c r="I25" s="183"/>
      <c r="J25" s="184"/>
      <c r="K25" s="184"/>
      <c r="L25" s="274"/>
      <c r="M25" s="258"/>
      <c r="N25" s="196"/>
      <c r="O25" s="270"/>
      <c r="AI25" s="1"/>
      <c r="AJ25" s="1"/>
      <c r="AK25" s="3"/>
      <c r="AL25" s="3"/>
      <c r="AM25" s="3"/>
    </row>
    <row r="26" spans="2:39" s="4" customFormat="1" ht="26.25" x14ac:dyDescent="0.25">
      <c r="B26" s="126" t="str">
        <f t="shared" si="0"/>
        <v>Mo</v>
      </c>
      <c r="C26" s="101">
        <v>23</v>
      </c>
      <c r="D26" s="271"/>
      <c r="E26" s="158"/>
      <c r="F26" s="157"/>
      <c r="G26" s="157"/>
      <c r="H26" s="223"/>
      <c r="I26" s="224"/>
      <c r="J26" s="225"/>
      <c r="K26" s="225"/>
      <c r="L26" s="226"/>
      <c r="M26" s="227"/>
      <c r="N26" s="228"/>
      <c r="O26" s="272"/>
      <c r="P26" s="16"/>
      <c r="Q26" s="16"/>
      <c r="R26" s="16"/>
      <c r="AE26" s="16"/>
      <c r="AF26" s="16"/>
      <c r="AG26" s="16"/>
      <c r="AH26" s="16"/>
      <c r="AI26" s="6"/>
      <c r="AJ26" s="6"/>
      <c r="AK26" s="5"/>
      <c r="AL26" s="5"/>
      <c r="AM26" s="5"/>
    </row>
    <row r="27" spans="2:39" s="4" customFormat="1" ht="31.5" customHeight="1" x14ac:dyDescent="0.25">
      <c r="B27" s="126" t="str">
        <f t="shared" si="0"/>
        <v>Di</v>
      </c>
      <c r="C27" s="101">
        <v>24</v>
      </c>
      <c r="D27" s="271"/>
      <c r="E27" s="158"/>
      <c r="F27" s="157"/>
      <c r="G27" s="157"/>
      <c r="H27" s="223"/>
      <c r="I27" s="224"/>
      <c r="J27" s="225"/>
      <c r="K27" s="225"/>
      <c r="L27" s="226"/>
      <c r="M27" s="227"/>
      <c r="N27" s="228"/>
      <c r="O27" s="272"/>
      <c r="P27" s="1"/>
      <c r="Q27" s="11"/>
      <c r="R27" s="1"/>
      <c r="S27" s="153"/>
      <c r="T27" s="154"/>
      <c r="U27" s="154"/>
      <c r="V27" s="154"/>
      <c r="W27" s="154"/>
      <c r="X27" s="154"/>
      <c r="Y27" s="154"/>
      <c r="Z27" s="154"/>
      <c r="AA27" s="154"/>
      <c r="AB27" s="96"/>
      <c r="AC27" s="155"/>
      <c r="AD27" s="155"/>
      <c r="AH27" s="1"/>
      <c r="AI27" s="1"/>
      <c r="AJ27" s="1"/>
      <c r="AK27" s="3"/>
      <c r="AL27" s="3"/>
      <c r="AM27" s="3"/>
    </row>
    <row r="28" spans="2:39" s="4" customFormat="1" ht="31.5" customHeight="1" x14ac:dyDescent="0.25">
      <c r="B28" s="126" t="str">
        <f t="shared" si="0"/>
        <v>Mi</v>
      </c>
      <c r="C28" s="101">
        <v>25</v>
      </c>
      <c r="D28" s="271"/>
      <c r="E28" s="158"/>
      <c r="F28" s="157"/>
      <c r="G28" s="157"/>
      <c r="H28" s="223"/>
      <c r="I28" s="224"/>
      <c r="J28" s="225"/>
      <c r="K28" s="225"/>
      <c r="L28" s="226"/>
      <c r="M28" s="227"/>
      <c r="N28" s="228"/>
      <c r="O28" s="272"/>
      <c r="P28" s="1"/>
      <c r="Q28" s="11"/>
      <c r="R28" s="1"/>
      <c r="S28" s="1"/>
      <c r="T28" s="1"/>
      <c r="U28" s="1"/>
      <c r="V28" s="1"/>
      <c r="W28" s="20"/>
      <c r="X28" s="1"/>
      <c r="Y28" s="1"/>
      <c r="AH28" s="1"/>
      <c r="AI28" s="1"/>
      <c r="AJ28" s="1"/>
      <c r="AK28" s="3"/>
      <c r="AL28" s="3"/>
      <c r="AM28" s="3"/>
    </row>
    <row r="29" spans="2:39" s="4" customFormat="1" ht="31.5" customHeight="1" x14ac:dyDescent="0.25">
      <c r="B29" s="126" t="str">
        <f t="shared" si="0"/>
        <v>Do</v>
      </c>
      <c r="C29" s="101">
        <v>26</v>
      </c>
      <c r="D29" s="216" t="s">
        <v>33</v>
      </c>
      <c r="E29" s="158"/>
      <c r="F29" s="157"/>
      <c r="G29" s="157"/>
      <c r="H29" s="223">
        <v>100</v>
      </c>
      <c r="I29" s="224"/>
      <c r="J29" s="225"/>
      <c r="K29" s="225"/>
      <c r="L29" s="226"/>
      <c r="M29" s="227" t="s">
        <v>34</v>
      </c>
      <c r="N29" s="228" t="s">
        <v>35</v>
      </c>
      <c r="O29" s="272"/>
      <c r="P29" s="1"/>
      <c r="Q29" s="11"/>
      <c r="R29" s="1"/>
      <c r="S29" s="1"/>
      <c r="T29" s="1"/>
      <c r="U29" s="1"/>
      <c r="V29" s="1"/>
      <c r="W29" s="20"/>
      <c r="X29" s="1"/>
      <c r="Y29" s="1"/>
      <c r="AH29" s="1"/>
      <c r="AI29" s="1"/>
      <c r="AJ29" s="1"/>
      <c r="AK29" s="3"/>
      <c r="AL29" s="3"/>
      <c r="AM29" s="3"/>
    </row>
    <row r="30" spans="2:39" s="4" customFormat="1" ht="31.5" customHeight="1" x14ac:dyDescent="0.25">
      <c r="B30" s="126" t="str">
        <f t="shared" si="0"/>
        <v>Fr</v>
      </c>
      <c r="C30" s="101">
        <v>27</v>
      </c>
      <c r="D30" s="271"/>
      <c r="E30" s="158"/>
      <c r="F30" s="157"/>
      <c r="G30" s="157"/>
      <c r="H30" s="223"/>
      <c r="I30" s="224"/>
      <c r="J30" s="225"/>
      <c r="K30" s="225"/>
      <c r="L30" s="226"/>
      <c r="M30" s="227"/>
      <c r="N30" s="228"/>
      <c r="O30" s="272"/>
      <c r="P30" s="1"/>
      <c r="Q30" s="11"/>
      <c r="R30" s="1"/>
      <c r="S30" s="1"/>
      <c r="T30" s="1"/>
      <c r="U30" s="1"/>
      <c r="V30" s="1"/>
      <c r="W30" s="20"/>
      <c r="X30" s="1"/>
      <c r="Y30" s="1"/>
      <c r="AH30" s="1"/>
      <c r="AI30" s="1"/>
      <c r="AJ30" s="1"/>
      <c r="AK30" s="3"/>
      <c r="AL30" s="3"/>
      <c r="AM30" s="3"/>
    </row>
    <row r="31" spans="2:39" s="4" customFormat="1" ht="31.5" customHeight="1" x14ac:dyDescent="0.25">
      <c r="B31" s="126" t="str">
        <f t="shared" si="0"/>
        <v>Sa</v>
      </c>
      <c r="C31" s="101">
        <v>28</v>
      </c>
      <c r="D31" s="271"/>
      <c r="E31" s="158"/>
      <c r="F31" s="157"/>
      <c r="G31" s="157"/>
      <c r="H31" s="223"/>
      <c r="I31" s="224"/>
      <c r="J31" s="225"/>
      <c r="K31" s="225"/>
      <c r="L31" s="226"/>
      <c r="M31" s="227"/>
      <c r="N31" s="228"/>
      <c r="O31" s="272"/>
      <c r="P31" s="1"/>
      <c r="Q31" s="1"/>
      <c r="R31" s="1"/>
      <c r="S31" s="1"/>
      <c r="T31" s="27"/>
      <c r="U31" s="1"/>
      <c r="V31" s="1"/>
      <c r="W31" s="1"/>
      <c r="X31" s="1"/>
      <c r="Y31" s="1"/>
      <c r="AH31" s="1"/>
      <c r="AI31" s="1"/>
      <c r="AJ31" s="1"/>
      <c r="AK31" s="3"/>
      <c r="AL31" s="3"/>
      <c r="AM31" s="3"/>
    </row>
    <row r="32" spans="2:39" s="4" customFormat="1" ht="31.5" customHeight="1" x14ac:dyDescent="0.25">
      <c r="B32" s="124" t="str">
        <f t="shared" si="0"/>
        <v>So</v>
      </c>
      <c r="C32" s="79">
        <v>29</v>
      </c>
      <c r="D32" s="269"/>
      <c r="E32" s="183"/>
      <c r="F32" s="184"/>
      <c r="G32" s="184"/>
      <c r="H32" s="273"/>
      <c r="I32" s="183"/>
      <c r="J32" s="184"/>
      <c r="K32" s="184"/>
      <c r="L32" s="274"/>
      <c r="M32" s="258"/>
      <c r="N32" s="196"/>
      <c r="O32" s="270"/>
      <c r="AI32" s="1"/>
      <c r="AJ32" s="1"/>
      <c r="AK32" s="3"/>
      <c r="AL32" s="3"/>
      <c r="AM32" s="3"/>
    </row>
    <row r="33" spans="2:39" s="4" customFormat="1" ht="27" thickBot="1" x14ac:dyDescent="0.3">
      <c r="B33" s="126" t="str">
        <f t="shared" si="0"/>
        <v>Mo</v>
      </c>
      <c r="C33" s="101">
        <v>30</v>
      </c>
      <c r="D33" s="271"/>
      <c r="E33" s="158"/>
      <c r="F33" s="157"/>
      <c r="G33" s="157"/>
      <c r="H33" s="223"/>
      <c r="I33" s="224"/>
      <c r="J33" s="225"/>
      <c r="K33" s="225"/>
      <c r="L33" s="226"/>
      <c r="M33" s="227"/>
      <c r="N33" s="228"/>
      <c r="O33" s="272"/>
      <c r="P33" s="16"/>
      <c r="Q33" s="16"/>
      <c r="R33" s="16"/>
      <c r="AE33" s="16"/>
      <c r="AF33" s="16"/>
      <c r="AG33" s="16"/>
      <c r="AH33" s="16"/>
      <c r="AI33" s="6"/>
      <c r="AJ33" s="6"/>
      <c r="AK33" s="5"/>
      <c r="AL33" s="5"/>
      <c r="AM33" s="5"/>
    </row>
    <row r="34" spans="2:39" ht="54" customHeight="1" thickBot="1" x14ac:dyDescent="0.3">
      <c r="B34" s="433"/>
      <c r="C34" s="434"/>
      <c r="D34" s="435"/>
      <c r="E34" s="436" t="s">
        <v>11</v>
      </c>
      <c r="F34" s="437"/>
      <c r="G34" s="437"/>
      <c r="H34" s="438"/>
      <c r="I34" s="439" t="s">
        <v>12</v>
      </c>
      <c r="J34" s="440"/>
      <c r="K34" s="440"/>
      <c r="L34" s="441"/>
      <c r="M34" s="149"/>
      <c r="N34" s="422">
        <f>+januar!N36</f>
        <v>46023</v>
      </c>
      <c r="O34" s="4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2:39" ht="23.25" customHeight="1" x14ac:dyDescent="0.25">
      <c r="B35" s="16"/>
      <c r="C35" s="16"/>
      <c r="D35" s="1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2:39" ht="12.75" customHeight="1" x14ac:dyDescent="0.25">
      <c r="C36" s="14"/>
      <c r="D36" s="1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2:39" ht="12.75" customHeight="1" x14ac:dyDescent="0.25">
      <c r="C37" s="14"/>
      <c r="D37" s="1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2:39" ht="21.75" customHeight="1" x14ac:dyDescent="0.25">
      <c r="E38" s="127"/>
      <c r="F38" s="424">
        <v>46356</v>
      </c>
      <c r="G38" s="466"/>
      <c r="H38" s="466"/>
      <c r="I38" s="466"/>
      <c r="J38" s="467"/>
      <c r="K38" s="1"/>
      <c r="L38" s="12"/>
      <c r="M38" s="10"/>
      <c r="N38" s="10"/>
      <c r="O38" s="10"/>
      <c r="P38" s="10"/>
      <c r="Q38" s="10"/>
      <c r="R38" s="10"/>
      <c r="S38" s="22"/>
      <c r="T38" s="22"/>
      <c r="U38" s="22"/>
      <c r="V38" s="22"/>
      <c r="W38" s="22"/>
      <c r="X38" s="22"/>
      <c r="Y38" s="22"/>
      <c r="Z38" s="22"/>
      <c r="AA38" s="22"/>
      <c r="AB38" s="23"/>
      <c r="AC38" s="23"/>
      <c r="AD38" s="23"/>
      <c r="AE38" s="10"/>
      <c r="AF38" s="10"/>
      <c r="AG38" s="10"/>
      <c r="AH38" s="10"/>
      <c r="AI38" s="10"/>
      <c r="AJ38" s="10"/>
    </row>
    <row r="39" spans="2:39" ht="21.75" customHeight="1" x14ac:dyDescent="0.25">
      <c r="E39" s="127"/>
      <c r="F39" s="139" t="str">
        <f>TEXT(F38,"M")</f>
        <v>11</v>
      </c>
      <c r="G39" s="137"/>
      <c r="H39" s="140"/>
      <c r="I39" s="140"/>
      <c r="J39" s="133"/>
      <c r="K39" s="4"/>
      <c r="L39" s="4"/>
      <c r="M39" s="10"/>
      <c r="N39" s="10"/>
      <c r="O39" s="10"/>
      <c r="P39" s="10"/>
      <c r="Q39" s="10"/>
      <c r="R39" s="10"/>
      <c r="S39" s="22"/>
      <c r="T39" s="22"/>
      <c r="U39" s="22"/>
      <c r="V39" s="22"/>
      <c r="W39" s="22"/>
      <c r="X39" s="22"/>
      <c r="Y39" s="22"/>
      <c r="Z39" s="22"/>
      <c r="AA39" s="22"/>
      <c r="AB39" s="23"/>
      <c r="AC39" s="23"/>
      <c r="AD39" s="23"/>
      <c r="AE39" s="10"/>
      <c r="AF39" s="10"/>
      <c r="AG39" s="10"/>
      <c r="AH39" s="10"/>
      <c r="AI39" s="10"/>
      <c r="AJ39" s="10"/>
    </row>
    <row r="40" spans="2:39" ht="21.75" customHeight="1" x14ac:dyDescent="0.25">
      <c r="E40" s="127"/>
      <c r="F40" s="139" t="str">
        <f>TEXT(F38,"JJJ")</f>
        <v>2026</v>
      </c>
      <c r="G40" s="144" t="s">
        <v>0</v>
      </c>
      <c r="H40" s="138"/>
      <c r="I40" s="138"/>
      <c r="J40" s="4"/>
      <c r="K40" s="1"/>
      <c r="L40" s="145"/>
      <c r="M40" s="10"/>
      <c r="N40" s="10"/>
      <c r="O40" s="10"/>
      <c r="P40" s="10"/>
      <c r="Q40" s="10"/>
      <c r="R40" s="10"/>
      <c r="S40" s="22"/>
      <c r="T40" s="22"/>
      <c r="U40" s="22"/>
      <c r="V40" s="22"/>
      <c r="W40" s="22"/>
      <c r="X40" s="22"/>
      <c r="Y40" s="22"/>
      <c r="Z40" s="22"/>
      <c r="AA40" s="22"/>
      <c r="AB40" s="23"/>
      <c r="AC40" s="23"/>
      <c r="AD40" s="23"/>
      <c r="AE40" s="10"/>
      <c r="AF40" s="10"/>
      <c r="AG40" s="10"/>
      <c r="AH40" s="10"/>
      <c r="AI40" s="10"/>
      <c r="AJ40" s="10"/>
    </row>
    <row r="41" spans="2:39" ht="21.75" customHeight="1" x14ac:dyDescent="0.25">
      <c r="E41" s="127"/>
      <c r="F41" s="139" t="str">
        <f>TEXT(F38,"T")</f>
        <v>30</v>
      </c>
      <c r="G41" s="144" t="s">
        <v>1</v>
      </c>
      <c r="H41" s="138"/>
      <c r="I41" s="142"/>
      <c r="J41" s="1"/>
      <c r="K41" s="1"/>
      <c r="L41" s="146"/>
      <c r="M41" s="10"/>
      <c r="N41" s="10"/>
      <c r="O41" s="10"/>
      <c r="P41" s="10"/>
      <c r="Q41" s="10"/>
      <c r="R41" s="10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10"/>
      <c r="AF41" s="10"/>
      <c r="AG41" s="10"/>
      <c r="AH41" s="10"/>
      <c r="AI41" s="10"/>
      <c r="AJ41" s="10"/>
    </row>
    <row r="42" spans="2:39" ht="21.75" customHeight="1" x14ac:dyDescent="0.25">
      <c r="F42" s="133"/>
      <c r="G42" s="1"/>
      <c r="I42" s="1"/>
      <c r="J42" s="1"/>
      <c r="S42" s="27"/>
      <c r="T42" s="22"/>
      <c r="U42" s="22"/>
      <c r="V42" s="22"/>
      <c r="W42" s="22"/>
      <c r="X42" s="22"/>
      <c r="Y42" s="22"/>
      <c r="Z42" s="22"/>
      <c r="AA42" s="22"/>
      <c r="AB42" s="24"/>
      <c r="AC42" s="23"/>
      <c r="AD42" s="23"/>
    </row>
    <row r="43" spans="2:39" ht="21.75" customHeight="1" x14ac:dyDescent="0.25">
      <c r="S43" s="22"/>
      <c r="T43" s="22"/>
      <c r="U43" s="22"/>
      <c r="V43" s="22"/>
      <c r="W43" s="22"/>
      <c r="X43" s="22"/>
      <c r="Y43" s="22"/>
      <c r="Z43" s="22"/>
      <c r="AA43" s="22"/>
      <c r="AB43" s="24"/>
      <c r="AC43" s="23"/>
      <c r="AD43" s="23"/>
    </row>
    <row r="44" spans="2:39" ht="21.75" customHeight="1" x14ac:dyDescent="0.25"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</row>
    <row r="45" spans="2:39" ht="21.75" customHeight="1" x14ac:dyDescent="0.25">
      <c r="S45" s="22"/>
      <c r="T45" s="22"/>
      <c r="U45" s="22"/>
      <c r="V45" s="22"/>
      <c r="W45" s="22"/>
      <c r="X45" s="22"/>
      <c r="Y45" s="22"/>
      <c r="Z45" s="22"/>
      <c r="AA45" s="22"/>
      <c r="AB45" s="23"/>
      <c r="AC45" s="23"/>
      <c r="AD45" s="23"/>
    </row>
    <row r="46" spans="2:39" ht="21.75" customHeight="1" x14ac:dyDescent="0.25"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spans="2:39" ht="21.75" customHeight="1" x14ac:dyDescent="0.25">
      <c r="S47" s="22"/>
      <c r="T47" s="22"/>
      <c r="U47" s="22"/>
      <c r="V47" s="22"/>
      <c r="W47" s="22"/>
      <c r="X47" s="22"/>
      <c r="Y47" s="22"/>
      <c r="Z47" s="22"/>
      <c r="AA47" s="22"/>
      <c r="AB47" s="23"/>
      <c r="AC47" s="23"/>
      <c r="AD47" s="23"/>
    </row>
    <row r="48" spans="2:39" ht="21.75" customHeight="1" x14ac:dyDescent="0.25">
      <c r="S48" s="22"/>
      <c r="T48" s="22"/>
      <c r="U48" s="22"/>
      <c r="V48" s="22"/>
      <c r="W48" s="22"/>
      <c r="X48" s="22"/>
      <c r="Y48" s="22"/>
      <c r="Z48" s="22"/>
      <c r="AA48" s="22"/>
      <c r="AB48" s="23"/>
      <c r="AC48" s="23"/>
      <c r="AD48" s="23"/>
    </row>
    <row r="49" spans="19:30" ht="21.75" customHeight="1" x14ac:dyDescent="0.25"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9:30" ht="21.75" customHeight="1" x14ac:dyDescent="0.25"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9:30" ht="21.75" customHeight="1" x14ac:dyDescent="0.25">
      <c r="S51" s="22"/>
      <c r="T51" s="22"/>
      <c r="U51" s="22"/>
      <c r="V51" s="22"/>
      <c r="W51" s="22"/>
      <c r="X51" s="22"/>
      <c r="Y51" s="22"/>
      <c r="Z51" s="22"/>
      <c r="AA51" s="22"/>
      <c r="AB51" s="23"/>
      <c r="AC51" s="23"/>
      <c r="AD51" s="23"/>
    </row>
    <row r="52" spans="19:30" ht="21.75" customHeight="1" x14ac:dyDescent="0.25">
      <c r="S52" s="22"/>
      <c r="T52" s="22"/>
      <c r="U52" s="22"/>
      <c r="V52" s="22"/>
      <c r="W52" s="22"/>
      <c r="X52" s="22"/>
      <c r="Y52" s="22"/>
      <c r="Z52" s="22"/>
      <c r="AA52" s="22"/>
      <c r="AB52" s="23"/>
      <c r="AC52" s="23"/>
      <c r="AD52" s="23"/>
    </row>
    <row r="53" spans="19:30" ht="21.75" customHeight="1" x14ac:dyDescent="0.25">
      <c r="S53" s="22"/>
      <c r="T53" s="22"/>
      <c r="U53" s="22"/>
      <c r="V53" s="22"/>
      <c r="W53" s="22"/>
      <c r="X53" s="22"/>
      <c r="Y53" s="22"/>
      <c r="Z53" s="22"/>
      <c r="AA53" s="22"/>
      <c r="AB53" s="23"/>
      <c r="AC53" s="23"/>
      <c r="AD53" s="23"/>
    </row>
    <row r="54" spans="19:30" ht="21.75" customHeight="1" x14ac:dyDescent="0.25">
      <c r="S54" s="22"/>
      <c r="T54" s="22"/>
      <c r="U54" s="22"/>
      <c r="V54" s="22"/>
      <c r="W54" s="22"/>
      <c r="X54" s="22"/>
      <c r="Y54" s="22"/>
      <c r="Z54" s="22"/>
      <c r="AA54" s="22"/>
      <c r="AB54" s="23"/>
      <c r="AC54" s="23"/>
      <c r="AD54" s="23"/>
    </row>
    <row r="55" spans="19:30" ht="21.75" customHeight="1" x14ac:dyDescent="0.25">
      <c r="S55" s="22"/>
      <c r="T55" s="22"/>
      <c r="U55" s="22"/>
      <c r="V55" s="22"/>
      <c r="W55" s="22"/>
      <c r="X55" s="22"/>
      <c r="Y55" s="22"/>
      <c r="Z55" s="22"/>
      <c r="AA55" s="22"/>
      <c r="AB55" s="23"/>
      <c r="AC55" s="23"/>
      <c r="AD55" s="23"/>
    </row>
    <row r="56" spans="19:30" ht="21.75" customHeight="1" x14ac:dyDescent="0.25">
      <c r="S56" s="22"/>
      <c r="T56" s="22"/>
      <c r="U56" s="22"/>
      <c r="V56" s="22"/>
      <c r="W56" s="22"/>
      <c r="X56" s="22"/>
      <c r="Y56" s="22"/>
      <c r="Z56" s="22"/>
      <c r="AA56" s="22"/>
      <c r="AB56" s="25"/>
      <c r="AC56" s="26"/>
      <c r="AD56" s="23"/>
    </row>
    <row r="57" spans="19:30" ht="21.75" customHeight="1" x14ac:dyDescent="0.25">
      <c r="S57" s="22"/>
      <c r="T57" s="22"/>
      <c r="U57" s="22"/>
      <c r="V57" s="22"/>
      <c r="W57" s="22"/>
      <c r="X57" s="22"/>
      <c r="Y57" s="22"/>
      <c r="Z57" s="22"/>
      <c r="AA57" s="22"/>
      <c r="AB57" s="25"/>
      <c r="AC57" s="26"/>
      <c r="AD57" s="23"/>
    </row>
    <row r="58" spans="19:30" ht="21.75" customHeight="1" x14ac:dyDescent="0.25"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</row>
    <row r="59" spans="19:30" ht="21.75" customHeight="1" x14ac:dyDescent="0.25">
      <c r="S59" s="22"/>
      <c r="T59" s="22"/>
      <c r="U59" s="22"/>
      <c r="V59" s="22"/>
      <c r="W59" s="22"/>
      <c r="X59" s="22"/>
      <c r="Y59" s="22"/>
      <c r="Z59" s="22"/>
      <c r="AA59" s="22"/>
      <c r="AB59" s="23"/>
      <c r="AC59" s="23"/>
      <c r="AD59" s="23"/>
    </row>
    <row r="60" spans="19:30" ht="21.75" customHeight="1" x14ac:dyDescent="0.25"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9:30" ht="21.75" customHeight="1" x14ac:dyDescent="0.25"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9:30" ht="21.75" customHeight="1" x14ac:dyDescent="0.25"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9:30" ht="21.75" customHeight="1" x14ac:dyDescent="0.25">
      <c r="S63" s="22"/>
      <c r="T63" s="22"/>
      <c r="U63" s="22"/>
      <c r="V63" s="22"/>
      <c r="W63" s="22"/>
      <c r="X63" s="22"/>
      <c r="Y63" s="22"/>
      <c r="Z63" s="22"/>
      <c r="AA63" s="22"/>
      <c r="AB63" s="23"/>
      <c r="AC63" s="23"/>
      <c r="AD63" s="23"/>
    </row>
    <row r="64" spans="19:30" ht="21.75" customHeight="1" x14ac:dyDescent="0.25"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9:30" ht="21.75" customHeight="1" x14ac:dyDescent="0.25"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9:30" ht="21.75" customHeight="1" x14ac:dyDescent="0.25">
      <c r="S66" s="22"/>
      <c r="T66" s="22"/>
      <c r="U66" s="22"/>
      <c r="V66" s="22"/>
      <c r="W66" s="22"/>
      <c r="X66" s="22"/>
      <c r="Y66" s="22"/>
      <c r="Z66" s="22"/>
      <c r="AA66" s="22"/>
      <c r="AB66" s="25"/>
      <c r="AC66" s="26"/>
      <c r="AD66" s="23"/>
    </row>
    <row r="67" spans="19:30" ht="21.75" customHeight="1" x14ac:dyDescent="0.25">
      <c r="S67" s="22"/>
      <c r="T67" s="22"/>
      <c r="U67" s="22"/>
      <c r="V67" s="22"/>
      <c r="W67" s="22"/>
      <c r="X67" s="22"/>
      <c r="Y67" s="22"/>
      <c r="Z67" s="22"/>
      <c r="AA67" s="22"/>
      <c r="AB67" s="25"/>
      <c r="AC67" s="26"/>
      <c r="AD67" s="23"/>
    </row>
    <row r="68" spans="19:30" ht="21.75" customHeight="1" x14ac:dyDescent="0.25">
      <c r="S68" s="22"/>
      <c r="T68" s="22"/>
      <c r="U68" s="22"/>
      <c r="V68" s="22"/>
      <c r="W68" s="22"/>
      <c r="X68" s="22"/>
      <c r="Y68" s="22"/>
      <c r="Z68" s="22"/>
      <c r="AA68" s="22"/>
      <c r="AB68" s="25"/>
      <c r="AC68" s="26"/>
      <c r="AD68" s="23"/>
    </row>
    <row r="69" spans="19:30" ht="21.75" customHeight="1" x14ac:dyDescent="0.25"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9:30" ht="21.75" customHeight="1" x14ac:dyDescent="0.25">
      <c r="S70" s="27"/>
      <c r="T70" s="39"/>
      <c r="U70" s="39"/>
      <c r="V70" s="39"/>
      <c r="W70" s="39"/>
      <c r="X70" s="22"/>
      <c r="Y70" s="22"/>
      <c r="Z70" s="22"/>
      <c r="AA70" s="22"/>
      <c r="AB70" s="23"/>
      <c r="AC70" s="23"/>
      <c r="AD70" s="24"/>
    </row>
    <row r="71" spans="19:30" ht="21.75" customHeight="1" x14ac:dyDescent="0.25">
      <c r="S71" s="22"/>
      <c r="T71" s="22"/>
      <c r="U71" s="22"/>
      <c r="V71" s="22"/>
      <c r="W71" s="22"/>
      <c r="X71" s="22"/>
      <c r="Y71" s="22"/>
      <c r="Z71" s="22"/>
      <c r="AA71" s="22"/>
      <c r="AB71" s="25"/>
      <c r="AC71" s="26"/>
      <c r="AD71" s="23"/>
    </row>
    <row r="72" spans="19:30" ht="21.75" customHeight="1" x14ac:dyDescent="0.25">
      <c r="S72" s="22"/>
      <c r="T72" s="22"/>
      <c r="U72" s="22"/>
      <c r="V72" s="22"/>
      <c r="W72" s="22"/>
      <c r="X72" s="22"/>
      <c r="Y72" s="22"/>
      <c r="Z72" s="22"/>
      <c r="AA72" s="22"/>
      <c r="AB72" s="23"/>
      <c r="AC72" s="23"/>
      <c r="AD72" s="23"/>
    </row>
    <row r="73" spans="19:30" ht="21.75" customHeight="1" x14ac:dyDescent="0.25">
      <c r="S73" s="1"/>
      <c r="T73" s="1"/>
      <c r="U73" s="1"/>
      <c r="V73" s="1"/>
      <c r="W73" s="17"/>
      <c r="X73" s="18"/>
      <c r="Y73" s="19"/>
      <c r="Z73" s="1"/>
      <c r="AA73" s="4"/>
      <c r="AB73" s="4"/>
      <c r="AC73" s="4"/>
      <c r="AD73" s="4"/>
    </row>
    <row r="74" spans="19:30" ht="21.75" customHeight="1" x14ac:dyDescent="0.25">
      <c r="S74" s="22"/>
      <c r="T74" s="22"/>
      <c r="U74" s="22"/>
      <c r="V74" s="22"/>
      <c r="W74" s="22"/>
      <c r="X74" s="22"/>
      <c r="Y74" s="22"/>
      <c r="Z74" s="22"/>
      <c r="AA74" s="22"/>
      <c r="AB74" s="23"/>
      <c r="AC74" s="23"/>
      <c r="AD74" s="23"/>
    </row>
    <row r="75" spans="19:30" ht="21.75" customHeight="1" x14ac:dyDescent="0.25">
      <c r="S75" s="1"/>
      <c r="T75" s="1"/>
      <c r="U75" s="1"/>
      <c r="V75" s="1"/>
      <c r="W75" s="20"/>
      <c r="X75" s="1"/>
      <c r="Y75" s="1"/>
      <c r="Z75" s="4"/>
      <c r="AA75" s="4"/>
      <c r="AB75" s="4"/>
      <c r="AC75" s="4"/>
      <c r="AD75" s="4"/>
    </row>
    <row r="76" spans="19:30" ht="21.75" customHeight="1" x14ac:dyDescent="0.25">
      <c r="S76" s="22"/>
      <c r="T76" s="22"/>
      <c r="U76" s="22"/>
      <c r="V76" s="22"/>
      <c r="W76" s="22"/>
      <c r="X76" s="22"/>
      <c r="Y76" s="22"/>
      <c r="Z76" s="22"/>
      <c r="AA76" s="22"/>
      <c r="AB76" s="25"/>
      <c r="AC76" s="26"/>
      <c r="AD76" s="23"/>
    </row>
  </sheetData>
  <mergeCells count="6">
    <mergeCell ref="N34:O34"/>
    <mergeCell ref="F38:J38"/>
    <mergeCell ref="B2:D3"/>
    <mergeCell ref="B34:D34"/>
    <mergeCell ref="E34:H34"/>
    <mergeCell ref="I34:L34"/>
  </mergeCells>
  <printOptions horizontalCentered="1" verticalCentered="1"/>
  <pageMargins left="0" right="0" top="0" bottom="0" header="0" footer="0"/>
  <pageSetup paperSize="9" scale="48" orientation="landscape" horizontalDpi="4294967293" verticalDpi="4294967293" r:id="rId1"/>
  <headerFooter alignWithMargins="0">
    <oddFooter xml:space="preserve">&amp;R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AM77"/>
  <sheetViews>
    <sheetView showGridLines="0" zoomScale="50" zoomScaleNormal="50" workbookViewId="0">
      <selection activeCell="D10" sqref="D10"/>
    </sheetView>
  </sheetViews>
  <sheetFormatPr baseColWidth="10" defaultColWidth="3.88671875" defaultRowHeight="12.75" customHeight="1" x14ac:dyDescent="0.25"/>
  <cols>
    <col min="1" max="1" width="0.77734375" style="2" customWidth="1"/>
    <col min="2" max="2" width="8.5546875" style="2" customWidth="1"/>
    <col min="3" max="3" width="8.5546875" style="15" customWidth="1"/>
    <col min="4" max="4" width="27.6640625" style="187" customWidth="1"/>
    <col min="5" max="12" width="9.6640625" style="2" customWidth="1"/>
    <col min="13" max="13" width="73.44140625" style="2" customWidth="1"/>
    <col min="14" max="14" width="41.77734375" style="2" customWidth="1"/>
    <col min="15" max="15" width="12.77734375" style="2" customWidth="1"/>
    <col min="16" max="16" width="5.6640625" style="2" customWidth="1"/>
    <col min="17" max="17" width="5.21875" style="2" customWidth="1"/>
    <col min="18" max="18" width="5.77734375" style="2" customWidth="1"/>
    <col min="19" max="19" width="17.5546875" style="2" customWidth="1"/>
    <col min="20" max="20" width="5.88671875" style="2" customWidth="1"/>
    <col min="21" max="21" width="5.33203125" style="2" customWidth="1"/>
    <col min="22" max="27" width="5.21875" style="2" customWidth="1"/>
    <col min="28" max="28" width="30.88671875" style="2" customWidth="1"/>
    <col min="29" max="29" width="27.5546875" style="2" customWidth="1"/>
    <col min="30" max="30" width="5.77734375" style="2" customWidth="1"/>
    <col min="31" max="34" width="5.21875" style="2" customWidth="1"/>
    <col min="35" max="35" width="5.33203125" style="2" customWidth="1"/>
    <col min="36" max="16384" width="3.88671875" style="2"/>
  </cols>
  <sheetData>
    <row r="1" spans="2:39" ht="8.25" customHeight="1" thickBot="1" x14ac:dyDescent="0.3"/>
    <row r="2" spans="2:39" ht="44.25" customHeight="1" thickTop="1" thickBot="1" x14ac:dyDescent="0.3">
      <c r="B2" s="427" t="str">
        <f>TEXT(F39,"MMMM JJJJ")</f>
        <v>Dezember 2026</v>
      </c>
      <c r="C2" s="428"/>
      <c r="D2" s="429"/>
      <c r="E2" s="92" t="s">
        <v>2</v>
      </c>
      <c r="F2" s="62"/>
      <c r="G2" s="62"/>
      <c r="H2" s="62"/>
      <c r="I2" s="62"/>
      <c r="J2" s="62"/>
      <c r="K2" s="62"/>
      <c r="L2" s="62"/>
      <c r="M2" s="62"/>
      <c r="N2" s="63"/>
      <c r="O2" s="6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s="4" customFormat="1" ht="55.5" customHeight="1" thickBot="1" x14ac:dyDescent="0.3">
      <c r="B3" s="430"/>
      <c r="C3" s="431"/>
      <c r="D3" s="432"/>
      <c r="E3" s="65" t="s">
        <v>14</v>
      </c>
      <c r="F3" s="66" t="s">
        <v>16</v>
      </c>
      <c r="G3" s="67" t="s">
        <v>3</v>
      </c>
      <c r="H3" s="68" t="s">
        <v>13</v>
      </c>
      <c r="I3" s="69" t="s">
        <v>4</v>
      </c>
      <c r="J3" s="70" t="s">
        <v>5</v>
      </c>
      <c r="K3" s="70" t="s">
        <v>6</v>
      </c>
      <c r="L3" s="71" t="s">
        <v>7</v>
      </c>
      <c r="M3" s="87" t="s">
        <v>8</v>
      </c>
      <c r="N3" s="88" t="s">
        <v>9</v>
      </c>
      <c r="O3" s="89" t="s">
        <v>10</v>
      </c>
      <c r="AI3" s="1"/>
      <c r="AJ3" s="1"/>
      <c r="AK3" s="3"/>
      <c r="AL3" s="3"/>
      <c r="AM3" s="3"/>
    </row>
    <row r="4" spans="2:39" s="4" customFormat="1" ht="31.5" customHeight="1" thickTop="1" x14ac:dyDescent="0.25">
      <c r="B4" s="123" t="str">
        <f t="shared" ref="B4:B34" si="0">TEXT(DATE($F$41,$F$40,C4),"TTT")</f>
        <v>Di</v>
      </c>
      <c r="C4" s="102">
        <v>1</v>
      </c>
      <c r="D4" s="188"/>
      <c r="E4" s="81"/>
      <c r="F4" s="82"/>
      <c r="G4" s="82"/>
      <c r="H4" s="201"/>
      <c r="I4" s="202"/>
      <c r="J4" s="203"/>
      <c r="K4" s="203"/>
      <c r="L4" s="204"/>
      <c r="M4" s="227"/>
      <c r="N4" s="228"/>
      <c r="O4" s="272"/>
      <c r="AI4" s="1"/>
      <c r="AJ4" s="1"/>
      <c r="AK4" s="3"/>
      <c r="AL4" s="3"/>
      <c r="AM4" s="3"/>
    </row>
    <row r="5" spans="2:39" s="4" customFormat="1" ht="31.5" customHeight="1" x14ac:dyDescent="0.25">
      <c r="B5" s="123" t="str">
        <f t="shared" si="0"/>
        <v>Mi</v>
      </c>
      <c r="C5" s="102">
        <v>2</v>
      </c>
      <c r="D5" s="188"/>
      <c r="E5" s="81"/>
      <c r="F5" s="82"/>
      <c r="G5" s="82"/>
      <c r="H5" s="201"/>
      <c r="I5" s="202"/>
      <c r="J5" s="203"/>
      <c r="K5" s="203"/>
      <c r="L5" s="204"/>
      <c r="M5" s="227"/>
      <c r="N5" s="228"/>
      <c r="O5" s="272"/>
      <c r="S5" s="95"/>
      <c r="T5" s="122"/>
      <c r="U5" s="122"/>
      <c r="V5" s="122"/>
      <c r="W5" s="122"/>
      <c r="X5" s="122"/>
      <c r="Y5" s="122"/>
      <c r="Z5" s="122"/>
      <c r="AA5" s="122"/>
      <c r="AB5" s="171"/>
      <c r="AC5" s="151"/>
      <c r="AD5" s="151"/>
      <c r="AI5" s="1"/>
      <c r="AJ5" s="1"/>
      <c r="AK5" s="3"/>
      <c r="AL5" s="3"/>
      <c r="AM5" s="3"/>
    </row>
    <row r="6" spans="2:39" s="4" customFormat="1" ht="31.5" customHeight="1" x14ac:dyDescent="0.25">
      <c r="B6" s="123" t="str">
        <f t="shared" si="0"/>
        <v>Do</v>
      </c>
      <c r="C6" s="102">
        <v>3</v>
      </c>
      <c r="D6" s="216" t="s">
        <v>33</v>
      </c>
      <c r="E6" s="158"/>
      <c r="F6" s="157"/>
      <c r="G6" s="157"/>
      <c r="H6" s="223">
        <v>100</v>
      </c>
      <c r="I6" s="224"/>
      <c r="J6" s="225"/>
      <c r="K6" s="225"/>
      <c r="L6" s="226"/>
      <c r="M6" s="227" t="s">
        <v>34</v>
      </c>
      <c r="N6" s="228" t="s">
        <v>35</v>
      </c>
      <c r="O6" s="272"/>
      <c r="P6" s="16"/>
      <c r="Q6" s="16"/>
      <c r="R6" s="16"/>
      <c r="S6" s="93"/>
      <c r="AE6" s="16"/>
      <c r="AF6" s="16"/>
      <c r="AG6" s="16"/>
      <c r="AH6" s="16"/>
      <c r="AI6" s="6"/>
      <c r="AJ6" s="6"/>
      <c r="AK6" s="5"/>
      <c r="AL6" s="5"/>
      <c r="AM6" s="5"/>
    </row>
    <row r="7" spans="2:39" s="4" customFormat="1" ht="31.5" customHeight="1" x14ac:dyDescent="0.25">
      <c r="B7" s="123" t="str">
        <f t="shared" si="0"/>
        <v>Fr</v>
      </c>
      <c r="C7" s="102">
        <v>4</v>
      </c>
      <c r="D7" s="188"/>
      <c r="E7" s="81"/>
      <c r="F7" s="82"/>
      <c r="G7" s="82"/>
      <c r="H7" s="201"/>
      <c r="I7" s="202"/>
      <c r="J7" s="203"/>
      <c r="K7" s="203"/>
      <c r="L7" s="204"/>
      <c r="M7" s="227"/>
      <c r="N7" s="228"/>
      <c r="O7" s="272"/>
      <c r="P7" s="16"/>
      <c r="Q7" s="16"/>
      <c r="R7" s="16"/>
      <c r="AE7" s="16"/>
      <c r="AF7" s="16"/>
      <c r="AG7" s="16"/>
      <c r="AH7" s="16"/>
      <c r="AI7" s="6"/>
      <c r="AJ7" s="6"/>
      <c r="AK7" s="5"/>
      <c r="AL7" s="5"/>
      <c r="AM7" s="5"/>
    </row>
    <row r="8" spans="2:39" s="4" customFormat="1" ht="31.5" customHeight="1" x14ac:dyDescent="0.25">
      <c r="B8" s="123" t="str">
        <f t="shared" si="0"/>
        <v>Sa</v>
      </c>
      <c r="C8" s="102">
        <v>5</v>
      </c>
      <c r="D8" s="242" t="s">
        <v>66</v>
      </c>
      <c r="E8" s="81"/>
      <c r="F8" s="82"/>
      <c r="G8" s="82"/>
      <c r="H8" s="201">
        <v>300</v>
      </c>
      <c r="I8" s="202"/>
      <c r="J8" s="203"/>
      <c r="K8" s="203" t="s">
        <v>18</v>
      </c>
      <c r="L8" s="204" t="s">
        <v>18</v>
      </c>
      <c r="M8" s="207" t="s">
        <v>67</v>
      </c>
      <c r="N8" s="208" t="s">
        <v>45</v>
      </c>
      <c r="O8" s="275"/>
      <c r="P8" s="16"/>
      <c r="Q8" s="16"/>
      <c r="R8" s="16"/>
      <c r="AE8" s="16"/>
      <c r="AF8" s="16"/>
      <c r="AG8" s="16"/>
      <c r="AH8" s="16"/>
      <c r="AI8" s="6"/>
      <c r="AJ8" s="6"/>
      <c r="AK8" s="5"/>
      <c r="AL8" s="5"/>
      <c r="AM8" s="5"/>
    </row>
    <row r="9" spans="2:39" s="4" customFormat="1" ht="31.5" customHeight="1" x14ac:dyDescent="0.25">
      <c r="B9" s="125" t="str">
        <f t="shared" si="0"/>
        <v>So</v>
      </c>
      <c r="C9" s="80">
        <v>6</v>
      </c>
      <c r="D9" s="189"/>
      <c r="E9" s="119"/>
      <c r="F9" s="120"/>
      <c r="G9" s="120"/>
      <c r="H9" s="256"/>
      <c r="I9" s="119"/>
      <c r="J9" s="120"/>
      <c r="K9" s="120"/>
      <c r="L9" s="257"/>
      <c r="M9" s="258"/>
      <c r="N9" s="196"/>
      <c r="O9" s="270"/>
      <c r="P9" s="1"/>
      <c r="Q9" s="11"/>
      <c r="R9" s="1"/>
      <c r="S9" s="1"/>
      <c r="T9" s="1"/>
      <c r="U9" s="1"/>
      <c r="V9" s="1"/>
      <c r="W9" s="20"/>
      <c r="X9" s="1"/>
      <c r="Y9" s="1"/>
      <c r="AH9" s="1"/>
      <c r="AI9" s="1"/>
      <c r="AJ9" s="1"/>
      <c r="AK9" s="3"/>
      <c r="AL9" s="3"/>
      <c r="AM9" s="3"/>
    </row>
    <row r="10" spans="2:39" s="4" customFormat="1" ht="31.5" customHeight="1" x14ac:dyDescent="0.25">
      <c r="B10" s="123" t="str">
        <f t="shared" si="0"/>
        <v>Mo</v>
      </c>
      <c r="C10" s="102">
        <v>7</v>
      </c>
      <c r="D10" s="188"/>
      <c r="E10" s="81"/>
      <c r="F10" s="82"/>
      <c r="G10" s="82"/>
      <c r="H10" s="201"/>
      <c r="I10" s="202"/>
      <c r="J10" s="203"/>
      <c r="K10" s="203"/>
      <c r="L10" s="204"/>
      <c r="M10" s="227"/>
      <c r="N10" s="228"/>
      <c r="O10" s="272"/>
      <c r="P10" s="16"/>
      <c r="Q10" s="16"/>
      <c r="R10" s="16"/>
      <c r="AE10" s="16"/>
      <c r="AF10" s="16"/>
      <c r="AG10" s="16"/>
      <c r="AH10" s="16"/>
      <c r="AI10" s="6"/>
      <c r="AJ10" s="6"/>
      <c r="AK10" s="5"/>
      <c r="AL10" s="5"/>
      <c r="AM10" s="5"/>
    </row>
    <row r="11" spans="2:39" s="4" customFormat="1" ht="31.5" customHeight="1" x14ac:dyDescent="0.25">
      <c r="B11" s="123" t="str">
        <f t="shared" si="0"/>
        <v>Di</v>
      </c>
      <c r="C11" s="102">
        <v>8</v>
      </c>
      <c r="D11" s="188"/>
      <c r="E11" s="81"/>
      <c r="F11" s="82"/>
      <c r="G11" s="82"/>
      <c r="H11" s="201"/>
      <c r="I11" s="202"/>
      <c r="J11" s="203"/>
      <c r="K11" s="203"/>
      <c r="L11" s="204"/>
      <c r="M11" s="227"/>
      <c r="N11" s="228"/>
      <c r="O11" s="272"/>
      <c r="P11" s="16"/>
      <c r="Q11" s="16"/>
      <c r="R11" s="16"/>
      <c r="AE11" s="16"/>
      <c r="AF11" s="16"/>
      <c r="AG11" s="16"/>
      <c r="AH11" s="16"/>
      <c r="AI11" s="6"/>
      <c r="AJ11" s="6"/>
      <c r="AK11" s="5"/>
      <c r="AL11" s="5"/>
      <c r="AM11" s="5"/>
    </row>
    <row r="12" spans="2:39" s="4" customFormat="1" ht="31.5" customHeight="1" x14ac:dyDescent="0.25">
      <c r="B12" s="123" t="str">
        <f t="shared" si="0"/>
        <v>Mi</v>
      </c>
      <c r="C12" s="102">
        <v>9</v>
      </c>
      <c r="D12" s="188"/>
      <c r="E12" s="81"/>
      <c r="F12" s="82"/>
      <c r="G12" s="82"/>
      <c r="H12" s="201"/>
      <c r="I12" s="202"/>
      <c r="J12" s="203"/>
      <c r="K12" s="203"/>
      <c r="L12" s="204"/>
      <c r="M12" s="227"/>
      <c r="N12" s="228"/>
      <c r="O12" s="272"/>
      <c r="P12" s="16"/>
      <c r="Q12" s="16"/>
      <c r="R12" s="16"/>
      <c r="AE12" s="16"/>
      <c r="AF12" s="16"/>
      <c r="AG12" s="16"/>
      <c r="AH12" s="16"/>
      <c r="AI12" s="6"/>
      <c r="AJ12" s="6"/>
      <c r="AK12" s="5"/>
      <c r="AL12" s="5"/>
      <c r="AM12" s="5"/>
    </row>
    <row r="13" spans="2:39" s="4" customFormat="1" ht="31.5" customHeight="1" x14ac:dyDescent="0.25">
      <c r="B13" s="123" t="str">
        <f t="shared" si="0"/>
        <v>Do</v>
      </c>
      <c r="C13" s="102">
        <v>10</v>
      </c>
      <c r="D13" s="216" t="s">
        <v>33</v>
      </c>
      <c r="E13" s="158"/>
      <c r="F13" s="157"/>
      <c r="G13" s="157"/>
      <c r="H13" s="223">
        <v>100</v>
      </c>
      <c r="I13" s="224"/>
      <c r="J13" s="225"/>
      <c r="K13" s="225"/>
      <c r="L13" s="226"/>
      <c r="M13" s="227" t="s">
        <v>34</v>
      </c>
      <c r="N13" s="228" t="s">
        <v>35</v>
      </c>
      <c r="O13" s="272"/>
      <c r="P13" s="16"/>
      <c r="Q13" s="16"/>
      <c r="R13" s="16"/>
      <c r="AE13" s="16"/>
      <c r="AF13" s="16"/>
      <c r="AG13" s="16"/>
      <c r="AH13" s="16"/>
      <c r="AI13" s="6"/>
      <c r="AJ13" s="6"/>
      <c r="AK13" s="5"/>
      <c r="AL13" s="5"/>
      <c r="AM13" s="5"/>
    </row>
    <row r="14" spans="2:39" s="4" customFormat="1" ht="31.5" customHeight="1" x14ac:dyDescent="0.25">
      <c r="B14" s="123" t="str">
        <f t="shared" si="0"/>
        <v>Fr</v>
      </c>
      <c r="C14" s="102">
        <v>11</v>
      </c>
      <c r="D14" s="188"/>
      <c r="E14" s="81"/>
      <c r="F14" s="82"/>
      <c r="G14" s="82"/>
      <c r="H14" s="201"/>
      <c r="I14" s="202"/>
      <c r="J14" s="203"/>
      <c r="K14" s="203"/>
      <c r="L14" s="204"/>
      <c r="M14" s="227"/>
      <c r="N14" s="228"/>
      <c r="O14" s="272"/>
      <c r="P14" s="16"/>
      <c r="Q14" s="16"/>
      <c r="R14" s="16"/>
      <c r="AE14" s="16"/>
      <c r="AF14" s="16"/>
      <c r="AG14" s="16"/>
      <c r="AH14" s="16"/>
      <c r="AI14" s="6"/>
      <c r="AJ14" s="6"/>
      <c r="AK14" s="5"/>
      <c r="AL14" s="5"/>
      <c r="AM14" s="5"/>
    </row>
    <row r="15" spans="2:39" s="4" customFormat="1" ht="31.5" customHeight="1" x14ac:dyDescent="0.25">
      <c r="B15" s="123" t="str">
        <f t="shared" si="0"/>
        <v>Sa</v>
      </c>
      <c r="C15" s="102">
        <v>12</v>
      </c>
      <c r="D15" s="188"/>
      <c r="E15" s="81"/>
      <c r="F15" s="82"/>
      <c r="G15" s="82"/>
      <c r="H15" s="201"/>
      <c r="I15" s="202"/>
      <c r="J15" s="203"/>
      <c r="K15" s="203"/>
      <c r="L15" s="204"/>
      <c r="M15" s="227"/>
      <c r="N15" s="228"/>
      <c r="O15" s="272"/>
      <c r="P15" s="16"/>
      <c r="Q15" s="16"/>
      <c r="R15" s="16"/>
      <c r="AE15" s="16"/>
      <c r="AF15" s="16"/>
      <c r="AG15" s="16"/>
      <c r="AH15" s="16"/>
      <c r="AJ15" s="6"/>
      <c r="AK15" s="5"/>
      <c r="AL15" s="5"/>
      <c r="AM15" s="5"/>
    </row>
    <row r="16" spans="2:39" s="4" customFormat="1" ht="31.5" customHeight="1" x14ac:dyDescent="0.25">
      <c r="B16" s="125" t="str">
        <f t="shared" si="0"/>
        <v>So</v>
      </c>
      <c r="C16" s="80">
        <v>13</v>
      </c>
      <c r="D16" s="189"/>
      <c r="E16" s="119"/>
      <c r="F16" s="120"/>
      <c r="G16" s="120"/>
      <c r="H16" s="256"/>
      <c r="I16" s="119"/>
      <c r="J16" s="120"/>
      <c r="K16" s="120"/>
      <c r="L16" s="257"/>
      <c r="M16" s="258"/>
      <c r="N16" s="196"/>
      <c r="O16" s="270"/>
      <c r="P16" s="1"/>
      <c r="Q16" s="11"/>
      <c r="R16" s="1"/>
      <c r="S16" s="1"/>
      <c r="T16" s="1"/>
      <c r="U16" s="1"/>
      <c r="V16" s="1"/>
      <c r="W16" s="20"/>
      <c r="X16" s="1"/>
      <c r="Y16" s="1"/>
      <c r="AH16" s="1"/>
      <c r="AI16" s="1"/>
      <c r="AJ16" s="1"/>
      <c r="AK16" s="3"/>
      <c r="AL16" s="3"/>
      <c r="AM16" s="3"/>
    </row>
    <row r="17" spans="2:39" s="4" customFormat="1" ht="31.5" customHeight="1" x14ac:dyDescent="0.25">
      <c r="B17" s="123" t="str">
        <f t="shared" si="0"/>
        <v>Mo</v>
      </c>
      <c r="C17" s="102">
        <v>14</v>
      </c>
      <c r="D17" s="188"/>
      <c r="E17" s="81"/>
      <c r="F17" s="82"/>
      <c r="G17" s="82"/>
      <c r="H17" s="201"/>
      <c r="I17" s="202"/>
      <c r="J17" s="203"/>
      <c r="K17" s="203"/>
      <c r="L17" s="204"/>
      <c r="M17" s="227"/>
      <c r="N17" s="228"/>
      <c r="O17" s="272"/>
      <c r="P17" s="16"/>
      <c r="Q17" s="16"/>
      <c r="R17" s="16"/>
      <c r="AE17" s="16"/>
      <c r="AF17" s="16"/>
      <c r="AG17" s="16"/>
      <c r="AH17" s="16"/>
      <c r="AI17" s="6"/>
      <c r="AJ17" s="6"/>
      <c r="AK17" s="5"/>
      <c r="AL17" s="5"/>
      <c r="AM17" s="5"/>
    </row>
    <row r="18" spans="2:39" s="4" customFormat="1" ht="31.5" customHeight="1" x14ac:dyDescent="0.25">
      <c r="B18" s="123" t="str">
        <f t="shared" si="0"/>
        <v>Di</v>
      </c>
      <c r="C18" s="102">
        <v>15</v>
      </c>
      <c r="D18" s="188"/>
      <c r="E18" s="81"/>
      <c r="F18" s="82"/>
      <c r="G18" s="82"/>
      <c r="H18" s="201"/>
      <c r="I18" s="202"/>
      <c r="J18" s="203"/>
      <c r="K18" s="203"/>
      <c r="L18" s="204"/>
      <c r="M18" s="227"/>
      <c r="N18" s="228"/>
      <c r="O18" s="272"/>
      <c r="P18" s="11"/>
      <c r="Q18" s="11"/>
      <c r="R18" s="1"/>
      <c r="AI18" s="1"/>
      <c r="AJ18" s="1"/>
      <c r="AK18" s="3"/>
      <c r="AL18" s="3"/>
      <c r="AM18" s="3"/>
    </row>
    <row r="19" spans="2:39" s="4" customFormat="1" ht="31.5" customHeight="1" x14ac:dyDescent="0.25">
      <c r="B19" s="123" t="str">
        <f t="shared" si="0"/>
        <v>Mi</v>
      </c>
      <c r="C19" s="102">
        <v>16</v>
      </c>
      <c r="D19" s="188"/>
      <c r="E19" s="81"/>
      <c r="F19" s="82"/>
      <c r="G19" s="82"/>
      <c r="H19" s="201"/>
      <c r="I19" s="202"/>
      <c r="J19" s="203"/>
      <c r="K19" s="203"/>
      <c r="L19" s="204"/>
      <c r="M19" s="227"/>
      <c r="N19" s="228"/>
      <c r="O19" s="272"/>
      <c r="P19" s="11"/>
      <c r="Q19" s="11"/>
      <c r="R19" s="1"/>
      <c r="W19" s="78"/>
      <c r="AI19" s="1"/>
      <c r="AJ19" s="1"/>
      <c r="AK19" s="3"/>
      <c r="AL19" s="3"/>
      <c r="AM19" s="3"/>
    </row>
    <row r="20" spans="2:39" s="4" customFormat="1" ht="31.5" customHeight="1" x14ac:dyDescent="0.25">
      <c r="B20" s="123" t="str">
        <f t="shared" si="0"/>
        <v>Do</v>
      </c>
      <c r="C20" s="102">
        <v>17</v>
      </c>
      <c r="D20" s="216" t="s">
        <v>33</v>
      </c>
      <c r="E20" s="158"/>
      <c r="F20" s="157"/>
      <c r="G20" s="157"/>
      <c r="H20" s="223">
        <v>100</v>
      </c>
      <c r="I20" s="224"/>
      <c r="J20" s="225"/>
      <c r="K20" s="225"/>
      <c r="L20" s="226"/>
      <c r="M20" s="227" t="s">
        <v>34</v>
      </c>
      <c r="N20" s="228" t="s">
        <v>35</v>
      </c>
      <c r="O20" s="272"/>
      <c r="P20" s="11"/>
      <c r="Q20" s="11"/>
      <c r="R20" s="1"/>
      <c r="AI20" s="1"/>
      <c r="AJ20" s="1"/>
      <c r="AK20" s="3"/>
      <c r="AL20" s="3"/>
      <c r="AM20" s="3"/>
    </row>
    <row r="21" spans="2:39" s="4" customFormat="1" ht="31.5" customHeight="1" x14ac:dyDescent="0.25">
      <c r="B21" s="123" t="str">
        <f t="shared" si="0"/>
        <v>Fr</v>
      </c>
      <c r="C21" s="102">
        <v>18</v>
      </c>
      <c r="D21" s="188"/>
      <c r="E21" s="81"/>
      <c r="F21" s="82"/>
      <c r="G21" s="82"/>
      <c r="H21" s="201"/>
      <c r="I21" s="202"/>
      <c r="J21" s="203"/>
      <c r="K21" s="203"/>
      <c r="L21" s="204"/>
      <c r="M21" s="227"/>
      <c r="N21" s="228"/>
      <c r="O21" s="272"/>
      <c r="P21" s="11"/>
      <c r="Q21" s="11"/>
      <c r="R21" s="1"/>
      <c r="AI21" s="1"/>
      <c r="AJ21" s="1"/>
      <c r="AK21" s="3"/>
      <c r="AL21" s="3"/>
      <c r="AM21" s="3"/>
    </row>
    <row r="22" spans="2:39" s="4" customFormat="1" ht="31.5" customHeight="1" x14ac:dyDescent="0.25">
      <c r="B22" s="123" t="str">
        <f t="shared" si="0"/>
        <v>Sa</v>
      </c>
      <c r="C22" s="102">
        <v>19</v>
      </c>
      <c r="D22" s="188"/>
      <c r="E22" s="81"/>
      <c r="F22" s="82"/>
      <c r="G22" s="82"/>
      <c r="H22" s="201"/>
      <c r="I22" s="202"/>
      <c r="J22" s="203"/>
      <c r="K22" s="203"/>
      <c r="L22" s="204"/>
      <c r="M22" s="227"/>
      <c r="N22" s="228"/>
      <c r="O22" s="272"/>
      <c r="P22" s="11"/>
      <c r="Q22" s="11"/>
      <c r="R22" s="1"/>
      <c r="AI22" s="1"/>
      <c r="AJ22" s="1"/>
      <c r="AK22" s="3"/>
      <c r="AL22" s="3"/>
      <c r="AM22" s="3"/>
    </row>
    <row r="23" spans="2:39" s="4" customFormat="1" ht="31.5" customHeight="1" x14ac:dyDescent="0.25">
      <c r="B23" s="125" t="str">
        <f t="shared" si="0"/>
        <v>So</v>
      </c>
      <c r="C23" s="80">
        <v>20</v>
      </c>
      <c r="D23" s="189"/>
      <c r="E23" s="119"/>
      <c r="F23" s="120"/>
      <c r="G23" s="120"/>
      <c r="H23" s="256"/>
      <c r="I23" s="119"/>
      <c r="J23" s="120"/>
      <c r="K23" s="120"/>
      <c r="L23" s="257"/>
      <c r="M23" s="258"/>
      <c r="N23" s="196"/>
      <c r="O23" s="270"/>
      <c r="P23" s="1"/>
      <c r="Q23" s="11"/>
      <c r="R23" s="1"/>
      <c r="S23" s="1"/>
      <c r="T23" s="1"/>
      <c r="U23" s="1"/>
      <c r="V23" s="1"/>
      <c r="W23" s="20"/>
      <c r="X23" s="1"/>
      <c r="Y23" s="1"/>
      <c r="AH23" s="1"/>
      <c r="AI23" s="1"/>
      <c r="AJ23" s="1"/>
      <c r="AK23" s="3"/>
      <c r="AL23" s="3"/>
      <c r="AM23" s="3"/>
    </row>
    <row r="24" spans="2:39" s="4" customFormat="1" ht="31.5" customHeight="1" x14ac:dyDescent="0.25">
      <c r="B24" s="123" t="str">
        <f t="shared" si="0"/>
        <v>Mo</v>
      </c>
      <c r="C24" s="102">
        <v>21</v>
      </c>
      <c r="D24" s="188"/>
      <c r="E24" s="81"/>
      <c r="F24" s="82"/>
      <c r="G24" s="82"/>
      <c r="H24" s="201"/>
      <c r="I24" s="202"/>
      <c r="J24" s="203"/>
      <c r="K24" s="203"/>
      <c r="L24" s="204"/>
      <c r="M24" s="227"/>
      <c r="N24" s="228"/>
      <c r="O24" s="272"/>
      <c r="P24" s="16"/>
      <c r="Q24" s="16"/>
      <c r="R24" s="16"/>
      <c r="AE24" s="16"/>
      <c r="AF24" s="16"/>
      <c r="AG24" s="16"/>
      <c r="AH24" s="16"/>
      <c r="AI24" s="6"/>
      <c r="AJ24" s="6"/>
      <c r="AK24" s="5"/>
      <c r="AL24" s="5"/>
      <c r="AM24" s="5"/>
    </row>
    <row r="25" spans="2:39" s="4" customFormat="1" ht="31.5" customHeight="1" x14ac:dyDescent="0.25">
      <c r="B25" s="123" t="str">
        <f t="shared" si="0"/>
        <v>Di</v>
      </c>
      <c r="C25" s="102">
        <v>22</v>
      </c>
      <c r="D25" s="188"/>
      <c r="E25" s="81"/>
      <c r="F25" s="82"/>
      <c r="G25" s="82"/>
      <c r="H25" s="201"/>
      <c r="I25" s="202"/>
      <c r="J25" s="203"/>
      <c r="K25" s="203"/>
      <c r="L25" s="204"/>
      <c r="M25" s="227"/>
      <c r="N25" s="228"/>
      <c r="O25" s="272"/>
      <c r="P25" s="1"/>
      <c r="Q25" s="11"/>
      <c r="R25" s="1"/>
      <c r="AH25" s="1"/>
      <c r="AI25" s="1"/>
      <c r="AJ25" s="1"/>
      <c r="AK25" s="3"/>
      <c r="AL25" s="3"/>
      <c r="AM25" s="3"/>
    </row>
    <row r="26" spans="2:39" s="4" customFormat="1" ht="31.5" customHeight="1" x14ac:dyDescent="0.25">
      <c r="B26" s="123" t="str">
        <f t="shared" si="0"/>
        <v>Mi</v>
      </c>
      <c r="C26" s="102">
        <v>23</v>
      </c>
      <c r="D26" s="188"/>
      <c r="E26" s="81"/>
      <c r="F26" s="82"/>
      <c r="G26" s="82"/>
      <c r="H26" s="201"/>
      <c r="I26" s="202"/>
      <c r="J26" s="203"/>
      <c r="K26" s="203"/>
      <c r="L26" s="204"/>
      <c r="M26" s="227"/>
      <c r="N26" s="228"/>
      <c r="O26" s="272"/>
      <c r="P26" s="1"/>
      <c r="Q26" s="11"/>
      <c r="R26" s="41"/>
      <c r="AH26" s="1"/>
      <c r="AI26" s="1"/>
      <c r="AJ26" s="1"/>
      <c r="AK26" s="3"/>
      <c r="AL26" s="3"/>
      <c r="AM26" s="3"/>
    </row>
    <row r="27" spans="2:39" s="4" customFormat="1" ht="31.5" customHeight="1" x14ac:dyDescent="0.25">
      <c r="B27" s="125" t="str">
        <f t="shared" si="0"/>
        <v>Do</v>
      </c>
      <c r="C27" s="80">
        <v>24</v>
      </c>
      <c r="D27" s="189"/>
      <c r="E27" s="119"/>
      <c r="F27" s="120"/>
      <c r="G27" s="120"/>
      <c r="H27" s="256"/>
      <c r="I27" s="119"/>
      <c r="J27" s="120"/>
      <c r="K27" s="120"/>
      <c r="L27" s="257"/>
      <c r="M27" s="258" t="s">
        <v>24</v>
      </c>
      <c r="N27" s="196"/>
      <c r="O27" s="270"/>
      <c r="P27" s="1"/>
      <c r="Q27" s="11"/>
      <c r="R27" s="1"/>
      <c r="AH27" s="1"/>
      <c r="AI27" s="1"/>
      <c r="AJ27" s="1"/>
      <c r="AK27" s="3"/>
      <c r="AL27" s="3"/>
      <c r="AM27" s="3"/>
    </row>
    <row r="28" spans="2:39" s="4" customFormat="1" ht="31.5" customHeight="1" x14ac:dyDescent="0.25">
      <c r="B28" s="125" t="str">
        <f t="shared" si="0"/>
        <v>Fr</v>
      </c>
      <c r="C28" s="80">
        <v>25</v>
      </c>
      <c r="D28" s="189"/>
      <c r="E28" s="119"/>
      <c r="F28" s="120"/>
      <c r="G28" s="120"/>
      <c r="H28" s="256"/>
      <c r="I28" s="119"/>
      <c r="J28" s="120"/>
      <c r="K28" s="120"/>
      <c r="L28" s="257"/>
      <c r="M28" s="258" t="s">
        <v>25</v>
      </c>
      <c r="N28" s="196"/>
      <c r="O28" s="270"/>
      <c r="P28" s="1"/>
      <c r="Q28" s="11"/>
      <c r="R28" s="1"/>
      <c r="AH28" s="1"/>
      <c r="AI28" s="1"/>
      <c r="AJ28" s="1"/>
      <c r="AK28" s="3"/>
      <c r="AL28" s="3"/>
      <c r="AM28" s="3"/>
    </row>
    <row r="29" spans="2:39" s="4" customFormat="1" ht="31.5" customHeight="1" x14ac:dyDescent="0.25">
      <c r="B29" s="125" t="str">
        <f t="shared" si="0"/>
        <v>Sa</v>
      </c>
      <c r="C29" s="80">
        <v>26</v>
      </c>
      <c r="D29" s="189"/>
      <c r="E29" s="119"/>
      <c r="F29" s="120"/>
      <c r="G29" s="120"/>
      <c r="H29" s="256"/>
      <c r="I29" s="119"/>
      <c r="J29" s="120"/>
      <c r="K29" s="120"/>
      <c r="L29" s="257"/>
      <c r="M29" s="258" t="s">
        <v>26</v>
      </c>
      <c r="N29" s="196"/>
      <c r="O29" s="270"/>
      <c r="P29" s="1"/>
      <c r="Q29" s="11"/>
      <c r="R29" s="1"/>
      <c r="S29" s="1"/>
      <c r="T29" s="1"/>
      <c r="U29" s="1"/>
      <c r="V29" s="1"/>
      <c r="W29" s="20"/>
      <c r="X29" s="1"/>
      <c r="Y29" s="1"/>
      <c r="AH29" s="1"/>
      <c r="AI29" s="1"/>
      <c r="AJ29" s="1"/>
      <c r="AK29" s="3"/>
      <c r="AL29" s="3"/>
      <c r="AM29" s="3"/>
    </row>
    <row r="30" spans="2:39" s="4" customFormat="1" ht="31.5" customHeight="1" x14ac:dyDescent="0.25">
      <c r="B30" s="125" t="str">
        <f t="shared" si="0"/>
        <v>So</v>
      </c>
      <c r="C30" s="80">
        <v>27</v>
      </c>
      <c r="D30" s="189"/>
      <c r="E30" s="119"/>
      <c r="F30" s="120"/>
      <c r="G30" s="120"/>
      <c r="H30" s="256"/>
      <c r="I30" s="119"/>
      <c r="J30" s="120"/>
      <c r="K30" s="120"/>
      <c r="L30" s="257"/>
      <c r="M30" s="258"/>
      <c r="N30" s="196"/>
      <c r="O30" s="270"/>
      <c r="P30" s="1"/>
      <c r="Q30" s="11"/>
      <c r="R30" s="1"/>
      <c r="S30" s="1"/>
      <c r="T30" s="1"/>
      <c r="U30" s="1"/>
      <c r="V30" s="1"/>
      <c r="W30" s="20"/>
      <c r="X30" s="1"/>
      <c r="Y30" s="1"/>
      <c r="AH30" s="1"/>
      <c r="AI30" s="1"/>
      <c r="AJ30" s="1"/>
      <c r="AK30" s="3"/>
      <c r="AL30" s="3"/>
      <c r="AM30" s="3"/>
    </row>
    <row r="31" spans="2:39" s="4" customFormat="1" ht="31.5" customHeight="1" x14ac:dyDescent="0.25">
      <c r="B31" s="123" t="str">
        <f t="shared" si="0"/>
        <v>Mo</v>
      </c>
      <c r="C31" s="102">
        <v>28</v>
      </c>
      <c r="D31" s="188"/>
      <c r="E31" s="81"/>
      <c r="F31" s="82"/>
      <c r="G31" s="82"/>
      <c r="H31" s="201"/>
      <c r="I31" s="202"/>
      <c r="J31" s="203"/>
      <c r="K31" s="203"/>
      <c r="L31" s="204"/>
      <c r="M31" s="227"/>
      <c r="N31" s="228"/>
      <c r="O31" s="272"/>
      <c r="P31" s="1"/>
      <c r="Q31" s="11"/>
      <c r="R31" s="1"/>
      <c r="S31" s="1"/>
      <c r="T31" s="1"/>
      <c r="U31" s="1"/>
      <c r="V31" s="1"/>
      <c r="W31" s="20"/>
      <c r="X31" s="1"/>
      <c r="Y31" s="1"/>
      <c r="AH31" s="1"/>
      <c r="AI31" s="1"/>
      <c r="AJ31" s="1"/>
      <c r="AK31" s="3"/>
      <c r="AL31" s="3"/>
      <c r="AM31" s="3"/>
    </row>
    <row r="32" spans="2:39" s="4" customFormat="1" ht="31.5" customHeight="1" x14ac:dyDescent="0.25">
      <c r="B32" s="123" t="str">
        <f t="shared" si="0"/>
        <v>Di</v>
      </c>
      <c r="C32" s="102">
        <v>29</v>
      </c>
      <c r="D32" s="188"/>
      <c r="E32" s="81"/>
      <c r="F32" s="82"/>
      <c r="G32" s="82"/>
      <c r="H32" s="201"/>
      <c r="I32" s="202"/>
      <c r="J32" s="203"/>
      <c r="K32" s="203"/>
      <c r="L32" s="204"/>
      <c r="M32" s="227"/>
      <c r="N32" s="228"/>
      <c r="O32" s="272"/>
      <c r="P32" s="1"/>
      <c r="Q32" s="1"/>
      <c r="R32" s="1"/>
      <c r="S32" s="1"/>
      <c r="T32" s="1"/>
      <c r="U32" s="1"/>
      <c r="V32" s="1"/>
      <c r="W32" s="1"/>
      <c r="X32" s="1"/>
      <c r="Y32" s="1"/>
      <c r="AH32" s="1"/>
      <c r="AI32" s="1"/>
      <c r="AJ32" s="1"/>
      <c r="AK32" s="3"/>
      <c r="AL32" s="3"/>
      <c r="AM32" s="3"/>
    </row>
    <row r="33" spans="2:39" s="4" customFormat="1" ht="36" customHeight="1" x14ac:dyDescent="0.25">
      <c r="B33" s="123" t="str">
        <f t="shared" si="0"/>
        <v>Mi</v>
      </c>
      <c r="C33" s="102">
        <v>30</v>
      </c>
      <c r="D33" s="188"/>
      <c r="E33" s="81"/>
      <c r="F33" s="82"/>
      <c r="G33" s="82"/>
      <c r="H33" s="201"/>
      <c r="I33" s="202"/>
      <c r="J33" s="203"/>
      <c r="K33" s="203"/>
      <c r="L33" s="204"/>
      <c r="M33" s="227"/>
      <c r="N33" s="228"/>
      <c r="O33" s="27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"/>
      <c r="AL33" s="3"/>
      <c r="AM33" s="3"/>
    </row>
    <row r="34" spans="2:39" s="4" customFormat="1" ht="36" customHeight="1" thickBot="1" x14ac:dyDescent="0.3">
      <c r="B34" s="123" t="str">
        <f t="shared" si="0"/>
        <v>Do</v>
      </c>
      <c r="C34" s="102">
        <v>31</v>
      </c>
      <c r="D34" s="216" t="s">
        <v>33</v>
      </c>
      <c r="E34" s="158"/>
      <c r="F34" s="157"/>
      <c r="G34" s="157"/>
      <c r="H34" s="223">
        <v>100</v>
      </c>
      <c r="I34" s="224"/>
      <c r="J34" s="225"/>
      <c r="K34" s="225"/>
      <c r="L34" s="226"/>
      <c r="M34" s="227" t="s">
        <v>34</v>
      </c>
      <c r="N34" s="228" t="s">
        <v>35</v>
      </c>
      <c r="O34" s="27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"/>
      <c r="AL34" s="3"/>
      <c r="AM34" s="3"/>
    </row>
    <row r="35" spans="2:39" ht="54" customHeight="1" thickBot="1" x14ac:dyDescent="0.3">
      <c r="B35" s="433"/>
      <c r="C35" s="434"/>
      <c r="D35" s="435"/>
      <c r="E35" s="436" t="s">
        <v>11</v>
      </c>
      <c r="F35" s="437"/>
      <c r="G35" s="437"/>
      <c r="H35" s="438"/>
      <c r="I35" s="439" t="s">
        <v>12</v>
      </c>
      <c r="J35" s="440"/>
      <c r="K35" s="440"/>
      <c r="L35" s="441"/>
      <c r="M35" s="149"/>
      <c r="N35" s="422">
        <f>+januar!N36</f>
        <v>46023</v>
      </c>
      <c r="O35" s="4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2:39" ht="23.25" customHeight="1" x14ac:dyDescent="0.25">
      <c r="B36" s="16"/>
      <c r="C36" s="16"/>
      <c r="D36" s="1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2:39" ht="12.75" customHeight="1" x14ac:dyDescent="0.25">
      <c r="C37" s="14"/>
      <c r="D37" s="1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2:39" ht="12.75" customHeight="1" x14ac:dyDescent="0.25">
      <c r="C38" s="14"/>
      <c r="D38" s="1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39" ht="21.75" customHeight="1" x14ac:dyDescent="0.25">
      <c r="E39" s="127"/>
      <c r="F39" s="424">
        <v>46387</v>
      </c>
      <c r="G39" s="425"/>
      <c r="H39" s="425"/>
      <c r="I39" s="425"/>
      <c r="J39" s="426"/>
      <c r="K39" s="1"/>
      <c r="L39" s="12"/>
      <c r="M39" s="10"/>
      <c r="N39" s="10"/>
      <c r="O39" s="10"/>
      <c r="P39" s="10"/>
      <c r="Q39" s="10"/>
      <c r="R39" s="10"/>
      <c r="S39" s="22"/>
      <c r="T39" s="22"/>
      <c r="U39" s="22"/>
      <c r="V39" s="22"/>
      <c r="W39" s="22"/>
      <c r="X39" s="22"/>
      <c r="Y39" s="22"/>
      <c r="Z39" s="22"/>
      <c r="AA39" s="22"/>
      <c r="AB39" s="23"/>
      <c r="AC39" s="23"/>
      <c r="AD39" s="23"/>
      <c r="AE39" s="10"/>
      <c r="AF39" s="10"/>
      <c r="AG39" s="10"/>
      <c r="AH39" s="10"/>
      <c r="AI39" s="10"/>
      <c r="AJ39" s="10"/>
    </row>
    <row r="40" spans="2:39" ht="21.75" customHeight="1" x14ac:dyDescent="0.25">
      <c r="E40" s="127"/>
      <c r="F40" s="139" t="str">
        <f>TEXT(F39,"M")</f>
        <v>12</v>
      </c>
      <c r="G40" s="140"/>
      <c r="H40" s="140"/>
      <c r="I40" s="140"/>
      <c r="J40" s="140"/>
      <c r="K40" s="4"/>
      <c r="L40" s="4"/>
      <c r="M40" s="10"/>
      <c r="N40" s="10"/>
      <c r="O40" s="10"/>
      <c r="P40" s="10"/>
      <c r="Q40" s="10"/>
      <c r="R40" s="10"/>
      <c r="S40" s="22"/>
      <c r="T40" s="22"/>
      <c r="U40" s="22"/>
      <c r="V40" s="22"/>
      <c r="W40" s="22"/>
      <c r="X40" s="22"/>
      <c r="Y40" s="22"/>
      <c r="Z40" s="22"/>
      <c r="AA40" s="22"/>
      <c r="AB40" s="23"/>
      <c r="AC40" s="23"/>
      <c r="AD40" s="23"/>
      <c r="AE40" s="10"/>
      <c r="AF40" s="10"/>
      <c r="AG40" s="10"/>
      <c r="AH40" s="10"/>
      <c r="AI40" s="10"/>
      <c r="AJ40" s="10"/>
    </row>
    <row r="41" spans="2:39" ht="21.75" customHeight="1" x14ac:dyDescent="0.25">
      <c r="E41" s="127"/>
      <c r="F41" s="139" t="str">
        <f>TEXT(F39,"JJJ")</f>
        <v>2026</v>
      </c>
      <c r="G41" s="144" t="s">
        <v>0</v>
      </c>
      <c r="H41" s="138"/>
      <c r="I41" s="138"/>
      <c r="J41" s="138"/>
      <c r="K41" s="1"/>
      <c r="L41" s="12"/>
      <c r="M41" s="10"/>
      <c r="N41" s="10"/>
      <c r="O41" s="10"/>
      <c r="P41" s="10"/>
      <c r="Q41" s="10"/>
      <c r="R41" s="10"/>
      <c r="S41" s="22"/>
      <c r="T41" s="22"/>
      <c r="U41" s="22"/>
      <c r="V41" s="22"/>
      <c r="W41" s="22"/>
      <c r="X41" s="22"/>
      <c r="Y41" s="22"/>
      <c r="Z41" s="22"/>
      <c r="AA41" s="22"/>
      <c r="AB41" s="23"/>
      <c r="AC41" s="23"/>
      <c r="AD41" s="23"/>
      <c r="AE41" s="10"/>
      <c r="AF41" s="10"/>
      <c r="AG41" s="10"/>
      <c r="AH41" s="10"/>
      <c r="AI41" s="10"/>
      <c r="AJ41" s="10"/>
    </row>
    <row r="42" spans="2:39" ht="21.75" customHeight="1" x14ac:dyDescent="0.25">
      <c r="E42" s="127"/>
      <c r="F42" s="139" t="str">
        <f>TEXT(F39,"T")</f>
        <v>31</v>
      </c>
      <c r="G42" s="144" t="s">
        <v>1</v>
      </c>
      <c r="H42" s="138"/>
      <c r="I42" s="142"/>
      <c r="J42" s="142"/>
      <c r="K42" s="1"/>
      <c r="L42" s="21"/>
      <c r="M42" s="10"/>
      <c r="N42" s="10"/>
      <c r="O42" s="10"/>
      <c r="P42" s="10"/>
      <c r="Q42" s="10"/>
      <c r="R42" s="10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10"/>
      <c r="AF42" s="10"/>
      <c r="AG42" s="10"/>
      <c r="AH42" s="10"/>
      <c r="AI42" s="10"/>
      <c r="AJ42" s="10"/>
    </row>
    <row r="43" spans="2:39" ht="21.75" customHeight="1" x14ac:dyDescent="0.25">
      <c r="F43" s="133"/>
      <c r="G43" s="1"/>
      <c r="I43" s="1"/>
      <c r="J43" s="1"/>
      <c r="S43" s="27"/>
      <c r="T43" s="22"/>
      <c r="U43" s="22"/>
      <c r="V43" s="22"/>
      <c r="W43" s="22"/>
      <c r="X43" s="22"/>
      <c r="Y43" s="22"/>
      <c r="Z43" s="22"/>
      <c r="AA43" s="22"/>
      <c r="AB43" s="24"/>
      <c r="AC43" s="23"/>
      <c r="AD43" s="23"/>
    </row>
    <row r="44" spans="2:39" ht="21.75" customHeight="1" x14ac:dyDescent="0.25">
      <c r="S44" s="22"/>
      <c r="T44" s="22"/>
      <c r="U44" s="22"/>
      <c r="V44" s="22"/>
      <c r="W44" s="22"/>
      <c r="X44" s="22"/>
      <c r="Y44" s="22"/>
      <c r="Z44" s="22"/>
      <c r="AA44" s="22"/>
      <c r="AB44" s="24"/>
      <c r="AC44" s="23"/>
      <c r="AD44" s="23"/>
    </row>
    <row r="45" spans="2:39" ht="21.75" customHeight="1" x14ac:dyDescent="0.25"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</row>
    <row r="46" spans="2:39" ht="21.75" customHeight="1" x14ac:dyDescent="0.25">
      <c r="S46" s="22"/>
      <c r="T46" s="22"/>
      <c r="U46" s="22"/>
      <c r="V46" s="22"/>
      <c r="W46" s="22"/>
      <c r="X46" s="22"/>
      <c r="Y46" s="22"/>
      <c r="Z46" s="22"/>
      <c r="AA46" s="22"/>
      <c r="AB46" s="23"/>
      <c r="AC46" s="23"/>
      <c r="AD46" s="23"/>
    </row>
    <row r="47" spans="2:39" ht="21.75" customHeight="1" x14ac:dyDescent="0.25"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 spans="2:39" ht="21.75" customHeight="1" x14ac:dyDescent="0.25">
      <c r="S48" s="22"/>
      <c r="T48" s="22"/>
      <c r="U48" s="22"/>
      <c r="V48" s="22"/>
      <c r="W48" s="22"/>
      <c r="X48" s="22"/>
      <c r="Y48" s="22"/>
      <c r="Z48" s="22"/>
      <c r="AA48" s="22"/>
      <c r="AB48" s="23"/>
      <c r="AC48" s="23"/>
      <c r="AD48" s="23"/>
    </row>
    <row r="49" spans="19:30" ht="21.75" customHeight="1" x14ac:dyDescent="0.25">
      <c r="S49" s="22"/>
      <c r="T49" s="22"/>
      <c r="U49" s="22"/>
      <c r="V49" s="22"/>
      <c r="W49" s="22"/>
      <c r="X49" s="22"/>
      <c r="Y49" s="22"/>
      <c r="Z49" s="22"/>
      <c r="AA49" s="22"/>
      <c r="AB49" s="23"/>
      <c r="AC49" s="23"/>
      <c r="AD49" s="23"/>
    </row>
    <row r="50" spans="19:30" ht="21.75" customHeight="1" x14ac:dyDescent="0.25"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9:30" ht="21.75" customHeight="1" x14ac:dyDescent="0.25"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9:30" ht="21.75" customHeight="1" x14ac:dyDescent="0.25">
      <c r="S52" s="22"/>
      <c r="T52" s="22"/>
      <c r="U52" s="22"/>
      <c r="V52" s="22"/>
      <c r="W52" s="22"/>
      <c r="X52" s="22"/>
      <c r="Y52" s="22"/>
      <c r="Z52" s="22"/>
      <c r="AA52" s="22"/>
      <c r="AB52" s="23"/>
      <c r="AC52" s="23"/>
      <c r="AD52" s="23"/>
    </row>
    <row r="53" spans="19:30" ht="21.75" customHeight="1" x14ac:dyDescent="0.25">
      <c r="S53" s="22"/>
      <c r="T53" s="22"/>
      <c r="U53" s="22"/>
      <c r="V53" s="22"/>
      <c r="W53" s="22"/>
      <c r="X53" s="22"/>
      <c r="Y53" s="22"/>
      <c r="Z53" s="22"/>
      <c r="AA53" s="22"/>
      <c r="AB53" s="23"/>
      <c r="AC53" s="23"/>
      <c r="AD53" s="23"/>
    </row>
    <row r="54" spans="19:30" ht="21.75" customHeight="1" x14ac:dyDescent="0.25">
      <c r="S54" s="22"/>
      <c r="T54" s="22"/>
      <c r="U54" s="22"/>
      <c r="V54" s="22"/>
      <c r="W54" s="22"/>
      <c r="X54" s="22"/>
      <c r="Y54" s="22"/>
      <c r="Z54" s="22"/>
      <c r="AA54" s="22"/>
      <c r="AB54" s="23"/>
      <c r="AC54" s="23"/>
      <c r="AD54" s="23"/>
    </row>
    <row r="55" spans="19:30" ht="21.75" customHeight="1" x14ac:dyDescent="0.25">
      <c r="S55" s="22"/>
      <c r="T55" s="22"/>
      <c r="U55" s="22"/>
      <c r="V55" s="22"/>
      <c r="W55" s="22"/>
      <c r="X55" s="22"/>
      <c r="Y55" s="22"/>
      <c r="Z55" s="22"/>
      <c r="AA55" s="22"/>
      <c r="AB55" s="23"/>
      <c r="AC55" s="23"/>
      <c r="AD55" s="23"/>
    </row>
    <row r="56" spans="19:30" ht="21.75" customHeight="1" x14ac:dyDescent="0.25">
      <c r="S56" s="22"/>
      <c r="T56" s="22"/>
      <c r="U56" s="22"/>
      <c r="V56" s="22"/>
      <c r="W56" s="22"/>
      <c r="X56" s="22"/>
      <c r="Y56" s="22"/>
      <c r="Z56" s="22"/>
      <c r="AA56" s="22"/>
      <c r="AB56" s="23"/>
      <c r="AC56" s="23"/>
      <c r="AD56" s="23"/>
    </row>
    <row r="57" spans="19:30" ht="21.75" customHeight="1" x14ac:dyDescent="0.25">
      <c r="S57" s="22"/>
      <c r="T57" s="22"/>
      <c r="U57" s="22"/>
      <c r="V57" s="22"/>
      <c r="W57" s="22"/>
      <c r="X57" s="22"/>
      <c r="Y57" s="22"/>
      <c r="Z57" s="22"/>
      <c r="AA57" s="22"/>
      <c r="AB57" s="25"/>
      <c r="AC57" s="26"/>
      <c r="AD57" s="23"/>
    </row>
    <row r="58" spans="19:30" ht="21.75" customHeight="1" x14ac:dyDescent="0.25">
      <c r="S58" s="22"/>
      <c r="T58" s="22"/>
      <c r="U58" s="22"/>
      <c r="V58" s="22"/>
      <c r="W58" s="22"/>
      <c r="X58" s="22"/>
      <c r="Y58" s="22"/>
      <c r="Z58" s="22"/>
      <c r="AA58" s="22"/>
      <c r="AB58" s="25"/>
      <c r="AC58" s="26"/>
      <c r="AD58" s="23"/>
    </row>
    <row r="59" spans="19:30" ht="21.75" customHeight="1" x14ac:dyDescent="0.25"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</row>
    <row r="60" spans="19:30" ht="21.75" customHeight="1" x14ac:dyDescent="0.25">
      <c r="S60" s="22"/>
      <c r="T60" s="22"/>
      <c r="U60" s="22"/>
      <c r="V60" s="22"/>
      <c r="W60" s="22"/>
      <c r="X60" s="22"/>
      <c r="Y60" s="22"/>
      <c r="Z60" s="22"/>
      <c r="AA60" s="22"/>
      <c r="AB60" s="23"/>
      <c r="AC60" s="23"/>
      <c r="AD60" s="23"/>
    </row>
    <row r="61" spans="19:30" ht="21.75" customHeight="1" x14ac:dyDescent="0.25"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9:30" ht="21.75" customHeight="1" x14ac:dyDescent="0.25"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9:30" ht="21.75" customHeight="1" x14ac:dyDescent="0.25"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9:30" ht="21.75" customHeight="1" x14ac:dyDescent="0.25">
      <c r="S64" s="22"/>
      <c r="T64" s="22"/>
      <c r="U64" s="22"/>
      <c r="V64" s="22"/>
      <c r="W64" s="22"/>
      <c r="X64" s="22"/>
      <c r="Y64" s="22"/>
      <c r="Z64" s="22"/>
      <c r="AA64" s="22"/>
      <c r="AB64" s="23"/>
      <c r="AC64" s="23"/>
      <c r="AD64" s="23"/>
    </row>
    <row r="65" spans="19:30" ht="21.75" customHeight="1" x14ac:dyDescent="0.25"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9:30" ht="21.75" customHeight="1" x14ac:dyDescent="0.25"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9:30" ht="21.75" customHeight="1" x14ac:dyDescent="0.25">
      <c r="S67" s="22"/>
      <c r="T67" s="22"/>
      <c r="U67" s="22"/>
      <c r="V67" s="22"/>
      <c r="W67" s="22"/>
      <c r="X67" s="22"/>
      <c r="Y67" s="22"/>
      <c r="Z67" s="22"/>
      <c r="AA67" s="22"/>
      <c r="AB67" s="25"/>
      <c r="AC67" s="26"/>
      <c r="AD67" s="23"/>
    </row>
    <row r="68" spans="19:30" ht="21.75" customHeight="1" x14ac:dyDescent="0.25">
      <c r="S68" s="22"/>
      <c r="T68" s="22"/>
      <c r="U68" s="22"/>
      <c r="V68" s="22"/>
      <c r="W68" s="22"/>
      <c r="X68" s="22"/>
      <c r="Y68" s="22"/>
      <c r="Z68" s="22"/>
      <c r="AA68" s="22"/>
      <c r="AB68" s="25"/>
      <c r="AC68" s="26"/>
      <c r="AD68" s="23"/>
    </row>
    <row r="69" spans="19:30" ht="21.75" customHeight="1" x14ac:dyDescent="0.25">
      <c r="S69" s="22"/>
      <c r="T69" s="22"/>
      <c r="U69" s="22"/>
      <c r="V69" s="22"/>
      <c r="W69" s="22"/>
      <c r="X69" s="22"/>
      <c r="Y69" s="22"/>
      <c r="Z69" s="22"/>
      <c r="AA69" s="22"/>
      <c r="AB69" s="25"/>
      <c r="AC69" s="26"/>
      <c r="AD69" s="23"/>
    </row>
    <row r="70" spans="19:30" ht="21.75" customHeight="1" x14ac:dyDescent="0.25"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9:30" ht="21.75" customHeight="1" x14ac:dyDescent="0.25">
      <c r="S71" s="27"/>
      <c r="T71" s="39"/>
      <c r="U71" s="39"/>
      <c r="V71" s="39"/>
      <c r="W71" s="39"/>
      <c r="X71" s="22"/>
      <c r="Y71" s="22"/>
      <c r="Z71" s="22"/>
      <c r="AA71" s="22"/>
      <c r="AB71" s="23"/>
      <c r="AC71" s="23"/>
      <c r="AD71" s="24"/>
    </row>
    <row r="72" spans="19:30" ht="21.75" customHeight="1" x14ac:dyDescent="0.25">
      <c r="S72" s="22"/>
      <c r="T72" s="22"/>
      <c r="U72" s="22"/>
      <c r="V72" s="22"/>
      <c r="W72" s="22"/>
      <c r="X72" s="22"/>
      <c r="Y72" s="22"/>
      <c r="Z72" s="22"/>
      <c r="AA72" s="22"/>
      <c r="AB72" s="25"/>
      <c r="AC72" s="26"/>
      <c r="AD72" s="23"/>
    </row>
    <row r="73" spans="19:30" ht="21.75" customHeight="1" x14ac:dyDescent="0.25">
      <c r="S73" s="22"/>
      <c r="T73" s="22"/>
      <c r="U73" s="22"/>
      <c r="V73" s="22"/>
      <c r="W73" s="22"/>
      <c r="X73" s="22"/>
      <c r="Y73" s="22"/>
      <c r="Z73" s="22"/>
      <c r="AA73" s="22"/>
      <c r="AB73" s="23"/>
      <c r="AC73" s="23"/>
      <c r="AD73" s="23"/>
    </row>
    <row r="74" spans="19:30" ht="21.75" customHeight="1" x14ac:dyDescent="0.25">
      <c r="S74" s="1"/>
      <c r="T74" s="1"/>
      <c r="U74" s="1"/>
      <c r="V74" s="1"/>
      <c r="W74" s="17"/>
      <c r="X74" s="18"/>
      <c r="Y74" s="19"/>
      <c r="Z74" s="1"/>
      <c r="AA74" s="4"/>
      <c r="AB74" s="4"/>
      <c r="AC74" s="4"/>
      <c r="AD74" s="4"/>
    </row>
    <row r="75" spans="19:30" ht="21.75" customHeight="1" x14ac:dyDescent="0.25">
      <c r="S75" s="22"/>
      <c r="T75" s="22"/>
      <c r="U75" s="22"/>
      <c r="V75" s="22"/>
      <c r="W75" s="22"/>
      <c r="X75" s="22"/>
      <c r="Y75" s="22"/>
      <c r="Z75" s="22"/>
      <c r="AA75" s="22"/>
      <c r="AB75" s="23"/>
      <c r="AC75" s="23"/>
      <c r="AD75" s="23"/>
    </row>
    <row r="76" spans="19:30" ht="21.75" customHeight="1" x14ac:dyDescent="0.25">
      <c r="S76" s="1"/>
      <c r="T76" s="1"/>
      <c r="U76" s="1"/>
      <c r="V76" s="1"/>
      <c r="W76" s="20"/>
      <c r="X76" s="1"/>
      <c r="Y76" s="1"/>
      <c r="Z76" s="4"/>
      <c r="AA76" s="4"/>
      <c r="AB76" s="4"/>
      <c r="AC76" s="4"/>
      <c r="AD76" s="4"/>
    </row>
    <row r="77" spans="19:30" ht="21.75" customHeight="1" x14ac:dyDescent="0.25">
      <c r="S77" s="22"/>
      <c r="T77" s="22"/>
      <c r="U77" s="22"/>
      <c r="V77" s="22"/>
      <c r="W77" s="22"/>
      <c r="X77" s="22"/>
      <c r="Y77" s="22"/>
      <c r="Z77" s="22"/>
      <c r="AA77" s="22"/>
      <c r="AB77" s="25"/>
      <c r="AC77" s="26"/>
      <c r="AD77" s="23"/>
    </row>
  </sheetData>
  <mergeCells count="6">
    <mergeCell ref="N35:O35"/>
    <mergeCell ref="F39:J39"/>
    <mergeCell ref="B2:D3"/>
    <mergeCell ref="B35:D35"/>
    <mergeCell ref="E35:H35"/>
    <mergeCell ref="I35:L35"/>
  </mergeCells>
  <printOptions horizontalCentered="1" verticalCentered="1"/>
  <pageMargins left="0" right="0" top="0" bottom="0" header="0" footer="0"/>
  <pageSetup paperSize="9" scale="48" orientation="landscape" horizontalDpi="4294967293" verticalDpi="4294967293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M75"/>
  <sheetViews>
    <sheetView showGridLines="0" zoomScale="50" zoomScaleNormal="50" workbookViewId="0">
      <selection activeCell="U33" sqref="U33"/>
    </sheetView>
  </sheetViews>
  <sheetFormatPr baseColWidth="10" defaultColWidth="3.88671875" defaultRowHeight="12.75" customHeight="1" x14ac:dyDescent="0.25"/>
  <cols>
    <col min="1" max="1" width="0.77734375" style="2" customWidth="1"/>
    <col min="2" max="2" width="8.5546875" style="2" customWidth="1"/>
    <col min="3" max="3" width="8.5546875" style="15" customWidth="1"/>
    <col min="4" max="4" width="27.6640625" style="187" customWidth="1"/>
    <col min="5" max="7" width="9.6640625" style="2" customWidth="1"/>
    <col min="8" max="8" width="9.88671875" style="2" customWidth="1"/>
    <col min="9" max="12" width="9.6640625" style="2" customWidth="1"/>
    <col min="13" max="13" width="73.44140625" style="2" customWidth="1"/>
    <col min="14" max="14" width="41.77734375" style="2" customWidth="1"/>
    <col min="15" max="15" width="12.77734375" style="2" customWidth="1"/>
    <col min="16" max="16" width="5.6640625" style="2" customWidth="1"/>
    <col min="17" max="17" width="5.21875" style="2" customWidth="1"/>
    <col min="18" max="18" width="5.77734375" style="2" customWidth="1"/>
    <col min="19" max="19" width="17.5546875" style="2" customWidth="1"/>
    <col min="20" max="20" width="5.88671875" style="2" customWidth="1"/>
    <col min="21" max="21" width="5.33203125" style="2" customWidth="1"/>
    <col min="22" max="27" width="5.21875" style="2" customWidth="1"/>
    <col min="28" max="28" width="30.88671875" style="2" customWidth="1"/>
    <col min="29" max="29" width="27.5546875" style="2" customWidth="1"/>
    <col min="30" max="30" width="5.77734375" style="2" customWidth="1"/>
    <col min="31" max="34" width="5.21875" style="2" customWidth="1"/>
    <col min="35" max="35" width="5.33203125" style="2" customWidth="1"/>
    <col min="36" max="16384" width="3.88671875" style="2"/>
  </cols>
  <sheetData>
    <row r="1" spans="2:39" ht="8.25" customHeight="1" thickBot="1" x14ac:dyDescent="0.3"/>
    <row r="2" spans="2:39" ht="38.25" customHeight="1" thickTop="1" thickBot="1" x14ac:dyDescent="0.3">
      <c r="B2" s="427" t="str">
        <f>TEXT(E37,"MMMM JJJJ")</f>
        <v>Februar 2026</v>
      </c>
      <c r="C2" s="428"/>
      <c r="D2" s="429"/>
      <c r="E2" s="92" t="s">
        <v>2</v>
      </c>
      <c r="F2" s="62"/>
      <c r="G2" s="62"/>
      <c r="H2" s="62"/>
      <c r="I2" s="62"/>
      <c r="J2" s="62"/>
      <c r="K2" s="62"/>
      <c r="L2" s="62"/>
      <c r="M2" s="62"/>
      <c r="N2" s="63"/>
      <c r="O2" s="6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s="4" customFormat="1" ht="58.5" customHeight="1" thickBot="1" x14ac:dyDescent="0.3">
      <c r="B3" s="430"/>
      <c r="C3" s="431"/>
      <c r="D3" s="432"/>
      <c r="E3" s="65" t="s">
        <v>14</v>
      </c>
      <c r="F3" s="66" t="s">
        <v>16</v>
      </c>
      <c r="G3" s="67" t="s">
        <v>3</v>
      </c>
      <c r="H3" s="68" t="s">
        <v>13</v>
      </c>
      <c r="I3" s="69" t="s">
        <v>4</v>
      </c>
      <c r="J3" s="70" t="s">
        <v>5</v>
      </c>
      <c r="K3" s="70" t="s">
        <v>6</v>
      </c>
      <c r="L3" s="71" t="s">
        <v>7</v>
      </c>
      <c r="M3" s="72" t="s">
        <v>8</v>
      </c>
      <c r="N3" s="73" t="s">
        <v>9</v>
      </c>
      <c r="O3" s="89" t="s">
        <v>10</v>
      </c>
      <c r="AI3" s="1"/>
      <c r="AJ3" s="1"/>
      <c r="AK3" s="3"/>
      <c r="AL3" s="3"/>
      <c r="AM3" s="3"/>
    </row>
    <row r="4" spans="2:39" s="4" customFormat="1" ht="24.95" customHeight="1" thickTop="1" x14ac:dyDescent="0.25">
      <c r="B4" s="285" t="str">
        <f t="shared" ref="B4:B10" si="0">TEXT(DATE($E$39,$E$38,C4),"TTT")</f>
        <v>So</v>
      </c>
      <c r="C4" s="80">
        <v>1</v>
      </c>
      <c r="D4" s="192"/>
      <c r="E4" s="229"/>
      <c r="F4" s="230"/>
      <c r="G4" s="230"/>
      <c r="H4" s="231"/>
      <c r="I4" s="229"/>
      <c r="J4" s="230"/>
      <c r="K4" s="230"/>
      <c r="L4" s="232"/>
      <c r="M4" s="261"/>
      <c r="N4" s="181"/>
      <c r="O4" s="182"/>
      <c r="AI4" s="1"/>
      <c r="AJ4" s="1"/>
      <c r="AK4" s="3"/>
      <c r="AL4" s="3"/>
      <c r="AM4" s="3"/>
    </row>
    <row r="5" spans="2:39" s="4" customFormat="1" ht="24.95" customHeight="1" x14ac:dyDescent="0.25">
      <c r="B5" s="286" t="str">
        <f t="shared" si="0"/>
        <v>Mo</v>
      </c>
      <c r="C5" s="102">
        <v>2</v>
      </c>
      <c r="D5" s="191"/>
      <c r="E5" s="217"/>
      <c r="F5" s="218"/>
      <c r="G5" s="218"/>
      <c r="H5" s="219"/>
      <c r="I5" s="220"/>
      <c r="J5" s="221"/>
      <c r="K5" s="221"/>
      <c r="L5" s="222"/>
      <c r="M5" s="241"/>
      <c r="N5" s="172"/>
      <c r="O5" s="173"/>
      <c r="AI5" s="1"/>
      <c r="AJ5" s="1"/>
      <c r="AK5" s="3"/>
      <c r="AL5" s="3"/>
      <c r="AM5" s="3"/>
    </row>
    <row r="6" spans="2:39" s="4" customFormat="1" ht="24.95" customHeight="1" x14ac:dyDescent="0.25">
      <c r="B6" s="286" t="str">
        <f t="shared" si="0"/>
        <v>Di</v>
      </c>
      <c r="C6" s="102">
        <v>3</v>
      </c>
      <c r="D6" s="191"/>
      <c r="E6" s="217"/>
      <c r="F6" s="218"/>
      <c r="G6" s="218"/>
      <c r="H6" s="219"/>
      <c r="I6" s="220"/>
      <c r="J6" s="221"/>
      <c r="K6" s="221"/>
      <c r="L6" s="222"/>
      <c r="M6" s="241"/>
      <c r="N6" s="172"/>
      <c r="O6" s="173"/>
      <c r="P6" s="16"/>
      <c r="Q6" s="16"/>
      <c r="R6" s="16"/>
      <c r="AE6" s="16"/>
      <c r="AF6" s="16"/>
      <c r="AG6" s="16"/>
      <c r="AH6" s="16"/>
      <c r="AI6" s="6"/>
      <c r="AJ6" s="6"/>
      <c r="AK6" s="5"/>
      <c r="AL6" s="5"/>
      <c r="AM6" s="5"/>
    </row>
    <row r="7" spans="2:39" s="4" customFormat="1" ht="24.95" customHeight="1" x14ac:dyDescent="0.25">
      <c r="B7" s="286" t="str">
        <f t="shared" si="0"/>
        <v>Mi</v>
      </c>
      <c r="C7" s="102">
        <v>4</v>
      </c>
      <c r="D7" s="191"/>
      <c r="E7" s="217"/>
      <c r="F7" s="218"/>
      <c r="G7" s="218"/>
      <c r="H7" s="219"/>
      <c r="I7" s="220"/>
      <c r="J7" s="221"/>
      <c r="K7" s="221"/>
      <c r="L7" s="222"/>
      <c r="M7" s="241"/>
      <c r="N7" s="172"/>
      <c r="O7" s="173"/>
      <c r="P7" s="16"/>
      <c r="Q7" s="16"/>
      <c r="R7" s="16"/>
      <c r="AE7" s="16"/>
      <c r="AF7" s="16"/>
      <c r="AG7" s="16"/>
      <c r="AH7" s="16"/>
      <c r="AI7" s="6"/>
      <c r="AJ7" s="6"/>
      <c r="AK7" s="5"/>
      <c r="AL7" s="5"/>
      <c r="AM7" s="5"/>
    </row>
    <row r="8" spans="2:39" s="4" customFormat="1" ht="24.95" customHeight="1" x14ac:dyDescent="0.25">
      <c r="B8" s="286" t="str">
        <f t="shared" si="0"/>
        <v>Do</v>
      </c>
      <c r="C8" s="102">
        <v>5</v>
      </c>
      <c r="D8" s="216" t="s">
        <v>33</v>
      </c>
      <c r="E8" s="158"/>
      <c r="F8" s="157"/>
      <c r="G8" s="157"/>
      <c r="H8" s="223">
        <v>100</v>
      </c>
      <c r="I8" s="224"/>
      <c r="J8" s="225"/>
      <c r="K8" s="225"/>
      <c r="L8" s="226"/>
      <c r="M8" s="227" t="s">
        <v>34</v>
      </c>
      <c r="N8" s="228" t="s">
        <v>35</v>
      </c>
      <c r="O8" s="173"/>
      <c r="P8" s="16"/>
      <c r="Q8" s="16"/>
      <c r="R8" s="16"/>
      <c r="AE8" s="16"/>
      <c r="AF8" s="16"/>
      <c r="AG8" s="16"/>
      <c r="AH8" s="16"/>
      <c r="AI8" s="6"/>
      <c r="AJ8" s="6"/>
      <c r="AK8" s="5"/>
      <c r="AL8" s="5"/>
      <c r="AM8" s="5"/>
    </row>
    <row r="9" spans="2:39" s="4" customFormat="1" ht="24.95" customHeight="1" x14ac:dyDescent="0.25">
      <c r="B9" s="286" t="str">
        <f t="shared" si="0"/>
        <v>Fr</v>
      </c>
      <c r="C9" s="102">
        <v>6</v>
      </c>
      <c r="D9" s="191"/>
      <c r="E9" s="217"/>
      <c r="F9" s="218"/>
      <c r="G9" s="218"/>
      <c r="H9" s="219"/>
      <c r="I9" s="220"/>
      <c r="J9" s="221"/>
      <c r="K9" s="221"/>
      <c r="L9" s="222"/>
      <c r="M9" s="241"/>
      <c r="N9" s="172"/>
      <c r="O9" s="173"/>
      <c r="P9" s="16"/>
      <c r="Q9" s="16"/>
      <c r="R9" s="16"/>
      <c r="AE9" s="16"/>
      <c r="AF9" s="16"/>
      <c r="AG9" s="16"/>
      <c r="AH9" s="16"/>
      <c r="AI9" s="6"/>
      <c r="AJ9" s="6"/>
      <c r="AK9" s="5"/>
      <c r="AL9" s="5"/>
      <c r="AM9" s="5"/>
    </row>
    <row r="10" spans="2:39" s="4" customFormat="1" ht="24.95" customHeight="1" x14ac:dyDescent="0.25">
      <c r="B10" s="286" t="str">
        <f t="shared" si="0"/>
        <v>Sa</v>
      </c>
      <c r="C10" s="102">
        <v>7</v>
      </c>
      <c r="D10" s="214" t="s">
        <v>96</v>
      </c>
      <c r="E10" s="217"/>
      <c r="F10" s="218" t="s">
        <v>18</v>
      </c>
      <c r="G10" s="218" t="s">
        <v>18</v>
      </c>
      <c r="H10" s="219">
        <v>100</v>
      </c>
      <c r="I10" s="220"/>
      <c r="J10" s="221"/>
      <c r="K10" s="221" t="s">
        <v>18</v>
      </c>
      <c r="L10" s="222" t="s">
        <v>18</v>
      </c>
      <c r="M10" s="241" t="s">
        <v>97</v>
      </c>
      <c r="N10" s="172" t="s">
        <v>98</v>
      </c>
      <c r="O10" s="173"/>
      <c r="P10" s="16"/>
      <c r="Q10" s="16"/>
      <c r="R10" s="16"/>
      <c r="AE10" s="16"/>
      <c r="AF10" s="16"/>
      <c r="AG10" s="16"/>
      <c r="AH10" s="16"/>
      <c r="AI10" s="6"/>
      <c r="AJ10" s="6"/>
      <c r="AK10" s="5"/>
      <c r="AL10" s="5"/>
      <c r="AM10" s="5"/>
    </row>
    <row r="11" spans="2:39" s="4" customFormat="1" ht="24.95" customHeight="1" x14ac:dyDescent="0.25">
      <c r="B11" s="286"/>
      <c r="C11" s="102"/>
      <c r="D11" s="214" t="s">
        <v>99</v>
      </c>
      <c r="E11" s="217"/>
      <c r="F11" s="218" t="s">
        <v>18</v>
      </c>
      <c r="G11" s="218" t="s">
        <v>18</v>
      </c>
      <c r="H11" s="219">
        <v>100</v>
      </c>
      <c r="I11" s="220"/>
      <c r="J11" s="221"/>
      <c r="K11" s="221" t="s">
        <v>18</v>
      </c>
      <c r="L11" s="222" t="s">
        <v>18</v>
      </c>
      <c r="M11" s="241" t="s">
        <v>100</v>
      </c>
      <c r="N11" s="172" t="s">
        <v>101</v>
      </c>
      <c r="O11" s="173"/>
      <c r="P11" s="16"/>
      <c r="Q11" s="16"/>
      <c r="R11" s="16"/>
      <c r="AE11" s="16"/>
      <c r="AF11" s="16"/>
      <c r="AG11" s="16"/>
      <c r="AH11" s="16"/>
      <c r="AI11" s="6"/>
      <c r="AJ11" s="6"/>
      <c r="AK11" s="5"/>
      <c r="AL11" s="5"/>
      <c r="AM11" s="5"/>
    </row>
    <row r="12" spans="2:39" s="4" customFormat="1" ht="24.95" customHeight="1" x14ac:dyDescent="0.25">
      <c r="B12" s="285" t="str">
        <f t="shared" ref="B12:B32" si="1">TEXT(DATE($E$39,$E$38,C12),"TTT")</f>
        <v>So</v>
      </c>
      <c r="C12" s="80">
        <v>8</v>
      </c>
      <c r="D12" s="192"/>
      <c r="E12" s="229"/>
      <c r="F12" s="230"/>
      <c r="G12" s="230"/>
      <c r="H12" s="231"/>
      <c r="I12" s="229"/>
      <c r="J12" s="230"/>
      <c r="K12" s="230"/>
      <c r="L12" s="232"/>
      <c r="M12" s="261"/>
      <c r="N12" s="181"/>
      <c r="O12" s="182"/>
      <c r="P12" s="16"/>
      <c r="Q12" s="16"/>
      <c r="R12" s="16"/>
      <c r="AE12" s="16"/>
      <c r="AF12" s="16"/>
      <c r="AG12" s="16"/>
      <c r="AH12" s="16"/>
      <c r="AI12" s="6"/>
      <c r="AJ12" s="6"/>
      <c r="AK12" s="5"/>
      <c r="AL12" s="5"/>
      <c r="AM12" s="5"/>
    </row>
    <row r="13" spans="2:39" s="4" customFormat="1" ht="24.95" customHeight="1" x14ac:dyDescent="0.25">
      <c r="B13" s="286" t="str">
        <f t="shared" si="1"/>
        <v>Mo</v>
      </c>
      <c r="C13" s="102">
        <v>9</v>
      </c>
      <c r="D13" s="214"/>
      <c r="E13" s="217"/>
      <c r="F13" s="218"/>
      <c r="G13" s="218"/>
      <c r="H13" s="219"/>
      <c r="I13" s="220"/>
      <c r="J13" s="221"/>
      <c r="K13" s="221"/>
      <c r="L13" s="222"/>
      <c r="M13" s="241"/>
      <c r="N13" s="172"/>
      <c r="O13" s="173"/>
      <c r="P13" s="16"/>
      <c r="Q13" s="16"/>
      <c r="R13" s="16"/>
      <c r="AE13" s="16"/>
      <c r="AF13" s="16"/>
      <c r="AG13" s="16"/>
      <c r="AH13" s="16"/>
      <c r="AI13" s="6"/>
      <c r="AJ13" s="6"/>
      <c r="AK13" s="5"/>
      <c r="AL13" s="5"/>
      <c r="AM13" s="5"/>
    </row>
    <row r="14" spans="2:39" s="4" customFormat="1" ht="24.95" customHeight="1" x14ac:dyDescent="0.25">
      <c r="B14" s="286" t="str">
        <f t="shared" si="1"/>
        <v>Di</v>
      </c>
      <c r="C14" s="102">
        <v>10</v>
      </c>
      <c r="D14" s="191"/>
      <c r="E14" s="217"/>
      <c r="F14" s="218"/>
      <c r="G14" s="218"/>
      <c r="H14" s="219"/>
      <c r="I14" s="220"/>
      <c r="J14" s="221"/>
      <c r="K14" s="221"/>
      <c r="L14" s="222"/>
      <c r="M14" s="241"/>
      <c r="N14" s="172"/>
      <c r="O14" s="173"/>
      <c r="P14" s="16"/>
      <c r="Q14" s="16"/>
      <c r="R14" s="16"/>
      <c r="AE14" s="16"/>
      <c r="AF14" s="16"/>
      <c r="AG14" s="16"/>
      <c r="AH14" s="16"/>
      <c r="AI14" s="6"/>
      <c r="AJ14" s="6"/>
      <c r="AK14" s="5"/>
      <c r="AL14" s="5"/>
      <c r="AM14" s="5"/>
    </row>
    <row r="15" spans="2:39" s="4" customFormat="1" ht="24.95" customHeight="1" x14ac:dyDescent="0.25">
      <c r="B15" s="286" t="str">
        <f t="shared" si="1"/>
        <v>Mi</v>
      </c>
      <c r="C15" s="102">
        <v>11</v>
      </c>
      <c r="D15" s="215" t="s">
        <v>69</v>
      </c>
      <c r="E15" s="233"/>
      <c r="F15" s="234"/>
      <c r="G15" s="234"/>
      <c r="H15" s="235"/>
      <c r="I15" s="236"/>
      <c r="J15" s="237">
        <v>25</v>
      </c>
      <c r="K15" s="237"/>
      <c r="L15" s="238"/>
      <c r="M15" s="239" t="s">
        <v>70</v>
      </c>
      <c r="N15" s="240" t="s">
        <v>71</v>
      </c>
      <c r="O15" s="173"/>
      <c r="P15" s="16"/>
      <c r="Q15" s="16"/>
      <c r="R15" s="16"/>
      <c r="AE15" s="16"/>
      <c r="AF15" s="16"/>
      <c r="AG15" s="16"/>
      <c r="AH15" s="16"/>
      <c r="AI15" s="6"/>
      <c r="AJ15" s="6"/>
      <c r="AK15" s="5"/>
      <c r="AL15" s="5"/>
      <c r="AM15" s="5"/>
    </row>
    <row r="16" spans="2:39" s="4" customFormat="1" ht="24.95" customHeight="1" x14ac:dyDescent="0.25">
      <c r="B16" s="286" t="str">
        <f t="shared" si="1"/>
        <v>Do</v>
      </c>
      <c r="C16" s="102">
        <v>12</v>
      </c>
      <c r="D16" s="216" t="s">
        <v>33</v>
      </c>
      <c r="E16" s="158"/>
      <c r="F16" s="157"/>
      <c r="G16" s="157"/>
      <c r="H16" s="223">
        <v>100</v>
      </c>
      <c r="I16" s="224"/>
      <c r="J16" s="225"/>
      <c r="K16" s="225"/>
      <c r="L16" s="226"/>
      <c r="M16" s="227" t="s">
        <v>34</v>
      </c>
      <c r="N16" s="228" t="s">
        <v>35</v>
      </c>
      <c r="O16" s="173"/>
      <c r="P16" s="16"/>
      <c r="Q16" s="16"/>
      <c r="R16" s="16"/>
      <c r="AE16" s="16"/>
      <c r="AF16" s="16"/>
      <c r="AG16" s="16"/>
      <c r="AH16" s="16"/>
      <c r="AJ16" s="6"/>
      <c r="AK16" s="5"/>
      <c r="AL16" s="5"/>
      <c r="AM16" s="5"/>
    </row>
    <row r="17" spans="2:39" s="4" customFormat="1" ht="24.95" customHeight="1" x14ac:dyDescent="0.25">
      <c r="B17" s="286" t="str">
        <f t="shared" si="1"/>
        <v>Fr</v>
      </c>
      <c r="C17" s="102">
        <v>13</v>
      </c>
      <c r="D17" s="191"/>
      <c r="E17" s="217"/>
      <c r="F17" s="218"/>
      <c r="G17" s="218"/>
      <c r="H17" s="219"/>
      <c r="I17" s="220"/>
      <c r="J17" s="221"/>
      <c r="K17" s="221"/>
      <c r="L17" s="222"/>
      <c r="M17" s="241"/>
      <c r="N17" s="172"/>
      <c r="O17" s="173"/>
      <c r="P17" s="16"/>
      <c r="Q17" s="16"/>
      <c r="R17" s="16"/>
      <c r="AE17" s="16"/>
      <c r="AF17" s="16"/>
      <c r="AG17" s="16"/>
      <c r="AH17" s="16"/>
      <c r="AI17" s="7"/>
      <c r="AJ17" s="6"/>
      <c r="AK17" s="5"/>
      <c r="AL17" s="5"/>
      <c r="AM17" s="5"/>
    </row>
    <row r="18" spans="2:39" s="4" customFormat="1" ht="24.95" customHeight="1" x14ac:dyDescent="0.25">
      <c r="B18" s="286" t="str">
        <f t="shared" si="1"/>
        <v>Sa</v>
      </c>
      <c r="C18" s="102">
        <v>14</v>
      </c>
      <c r="D18" s="214" t="s">
        <v>115</v>
      </c>
      <c r="E18" s="217"/>
      <c r="F18" s="218" t="s">
        <v>18</v>
      </c>
      <c r="G18" s="218" t="s">
        <v>18</v>
      </c>
      <c r="H18" s="219">
        <v>100</v>
      </c>
      <c r="I18" s="220"/>
      <c r="J18" s="221"/>
      <c r="K18" s="221" t="s">
        <v>18</v>
      </c>
      <c r="L18" s="222" t="s">
        <v>18</v>
      </c>
      <c r="M18" s="241" t="s">
        <v>116</v>
      </c>
      <c r="N18" s="172" t="s">
        <v>101</v>
      </c>
      <c r="O18" s="173"/>
      <c r="P18" s="8"/>
      <c r="Q18" s="8"/>
      <c r="R18" s="8"/>
      <c r="AE18" s="8"/>
      <c r="AF18" s="8"/>
      <c r="AG18" s="8"/>
      <c r="AH18" s="8"/>
      <c r="AI18" s="9"/>
      <c r="AJ18" s="1"/>
      <c r="AK18" s="3"/>
      <c r="AL18" s="3"/>
      <c r="AM18" s="3"/>
    </row>
    <row r="19" spans="2:39" s="4" customFormat="1" ht="24.95" customHeight="1" x14ac:dyDescent="0.25">
      <c r="B19" s="285" t="str">
        <f t="shared" si="1"/>
        <v>So</v>
      </c>
      <c r="C19" s="80">
        <v>15</v>
      </c>
      <c r="D19" s="192"/>
      <c r="E19" s="229"/>
      <c r="F19" s="230"/>
      <c r="G19" s="230"/>
      <c r="H19" s="231"/>
      <c r="I19" s="229"/>
      <c r="J19" s="230"/>
      <c r="K19" s="230"/>
      <c r="L19" s="232"/>
      <c r="M19" s="261"/>
      <c r="N19" s="181"/>
      <c r="O19" s="182"/>
      <c r="P19" s="11"/>
      <c r="Q19" s="11"/>
      <c r="R19" s="1"/>
      <c r="U19" s="94"/>
      <c r="V19" s="94"/>
      <c r="W19" s="94"/>
      <c r="X19" s="94"/>
      <c r="Y19" s="94"/>
      <c r="Z19" s="94"/>
      <c r="AA19" s="94"/>
      <c r="AB19" s="94"/>
      <c r="AI19" s="1"/>
      <c r="AJ19" s="1"/>
      <c r="AK19" s="3"/>
      <c r="AL19" s="3"/>
      <c r="AM19" s="3"/>
    </row>
    <row r="20" spans="2:39" s="4" customFormat="1" ht="24.95" customHeight="1" x14ac:dyDescent="0.25">
      <c r="B20" s="286" t="str">
        <f t="shared" si="1"/>
        <v>Mo</v>
      </c>
      <c r="C20" s="102">
        <v>16</v>
      </c>
      <c r="D20" s="214" t="s">
        <v>170</v>
      </c>
      <c r="E20" s="217"/>
      <c r="F20" s="218"/>
      <c r="G20" s="218"/>
      <c r="H20" s="219"/>
      <c r="I20" s="220"/>
      <c r="J20" s="221"/>
      <c r="K20" s="221" t="s">
        <v>18</v>
      </c>
      <c r="L20" s="222" t="s">
        <v>18</v>
      </c>
      <c r="M20" s="241" t="s">
        <v>171</v>
      </c>
      <c r="N20" s="172" t="s">
        <v>101</v>
      </c>
      <c r="O20" s="173"/>
      <c r="P20" s="11"/>
      <c r="Q20" s="11"/>
      <c r="R20" s="1"/>
      <c r="AI20" s="1"/>
      <c r="AJ20" s="1"/>
      <c r="AK20" s="3"/>
      <c r="AL20" s="3"/>
      <c r="AM20" s="3"/>
    </row>
    <row r="21" spans="2:39" s="4" customFormat="1" ht="24.95" customHeight="1" x14ac:dyDescent="0.25">
      <c r="B21" s="286" t="str">
        <f t="shared" si="1"/>
        <v>Di</v>
      </c>
      <c r="C21" s="102">
        <v>17</v>
      </c>
      <c r="D21" s="191"/>
      <c r="E21" s="217"/>
      <c r="F21" s="218"/>
      <c r="G21" s="218"/>
      <c r="H21" s="219"/>
      <c r="I21" s="220"/>
      <c r="J21" s="221"/>
      <c r="K21" s="221"/>
      <c r="L21" s="222"/>
      <c r="M21" s="241"/>
      <c r="N21" s="172"/>
      <c r="O21" s="173"/>
      <c r="P21" s="11"/>
      <c r="Q21" s="11"/>
      <c r="R21" s="1"/>
      <c r="AI21" s="1"/>
      <c r="AJ21" s="1"/>
      <c r="AK21" s="3"/>
      <c r="AL21" s="3"/>
      <c r="AM21" s="3"/>
    </row>
    <row r="22" spans="2:39" s="4" customFormat="1" ht="24.95" customHeight="1" x14ac:dyDescent="0.25">
      <c r="B22" s="286" t="str">
        <f t="shared" si="1"/>
        <v>Mi</v>
      </c>
      <c r="C22" s="102">
        <v>18</v>
      </c>
      <c r="D22" s="191"/>
      <c r="E22" s="217"/>
      <c r="F22" s="218"/>
      <c r="G22" s="218"/>
      <c r="H22" s="219"/>
      <c r="I22" s="220"/>
      <c r="J22" s="221"/>
      <c r="K22" s="221"/>
      <c r="L22" s="222"/>
      <c r="M22" s="241"/>
      <c r="N22" s="172"/>
      <c r="O22" s="173"/>
      <c r="P22" s="11"/>
      <c r="Q22" s="11"/>
      <c r="R22" s="1"/>
      <c r="T22" s="94"/>
      <c r="U22" s="159"/>
      <c r="V22" s="160"/>
      <c r="W22" s="160"/>
      <c r="X22" s="160"/>
      <c r="Y22" s="160"/>
      <c r="Z22" s="161"/>
      <c r="AA22" s="160"/>
      <c r="AB22" s="160"/>
      <c r="AC22" s="160"/>
      <c r="AD22" s="147"/>
      <c r="AE22" s="162"/>
      <c r="AF22" s="162"/>
      <c r="AG22" s="105"/>
      <c r="AI22" s="1"/>
      <c r="AJ22" s="1"/>
      <c r="AK22" s="3"/>
      <c r="AL22" s="3"/>
      <c r="AM22" s="3"/>
    </row>
    <row r="23" spans="2:39" s="4" customFormat="1" ht="24.95" customHeight="1" x14ac:dyDescent="0.25">
      <c r="B23" s="286" t="str">
        <f t="shared" si="1"/>
        <v>Do</v>
      </c>
      <c r="C23" s="102">
        <v>19</v>
      </c>
      <c r="D23" s="216" t="s">
        <v>33</v>
      </c>
      <c r="E23" s="158"/>
      <c r="F23" s="157"/>
      <c r="G23" s="157"/>
      <c r="H23" s="223">
        <v>100</v>
      </c>
      <c r="I23" s="224"/>
      <c r="J23" s="225"/>
      <c r="K23" s="225"/>
      <c r="L23" s="226"/>
      <c r="M23" s="227" t="s">
        <v>34</v>
      </c>
      <c r="N23" s="228" t="s">
        <v>35</v>
      </c>
      <c r="O23" s="173"/>
      <c r="P23" s="11"/>
      <c r="Q23" s="11"/>
      <c r="R23" s="1"/>
      <c r="AI23" s="1"/>
      <c r="AJ23" s="1"/>
      <c r="AK23" s="3"/>
      <c r="AL23" s="3"/>
      <c r="AM23" s="3"/>
    </row>
    <row r="24" spans="2:39" s="4" customFormat="1" ht="24.95" customHeight="1" x14ac:dyDescent="0.25">
      <c r="B24" s="286" t="str">
        <f t="shared" si="1"/>
        <v>Fr</v>
      </c>
      <c r="C24" s="102">
        <v>20</v>
      </c>
      <c r="D24" s="191"/>
      <c r="E24" s="217"/>
      <c r="F24" s="218"/>
      <c r="G24" s="218"/>
      <c r="H24" s="219"/>
      <c r="I24" s="220"/>
      <c r="J24" s="221"/>
      <c r="K24" s="221"/>
      <c r="L24" s="222"/>
      <c r="M24" s="241"/>
      <c r="N24" s="172"/>
      <c r="O24" s="173"/>
      <c r="P24" s="11"/>
      <c r="Q24" s="11"/>
      <c r="R24" s="1"/>
      <c r="Z24" s="96"/>
      <c r="AI24" s="1"/>
      <c r="AJ24" s="1"/>
      <c r="AK24" s="3"/>
      <c r="AL24" s="3"/>
      <c r="AM24" s="3"/>
    </row>
    <row r="25" spans="2:39" s="4" customFormat="1" ht="24.95" customHeight="1" x14ac:dyDescent="0.25">
      <c r="B25" s="286" t="str">
        <f t="shared" si="1"/>
        <v>Sa</v>
      </c>
      <c r="C25" s="102">
        <v>21</v>
      </c>
      <c r="D25" s="214"/>
      <c r="E25" s="217"/>
      <c r="F25" s="218"/>
      <c r="G25" s="218"/>
      <c r="H25" s="219"/>
      <c r="I25" s="220"/>
      <c r="J25" s="221"/>
      <c r="K25" s="221"/>
      <c r="L25" s="222"/>
      <c r="M25" s="241"/>
      <c r="N25" s="172"/>
      <c r="O25" s="173"/>
      <c r="P25" s="13"/>
      <c r="Q25" s="11"/>
      <c r="R25" s="1"/>
      <c r="AH25" s="1"/>
      <c r="AI25" s="1"/>
      <c r="AJ25" s="1"/>
      <c r="AK25" s="3"/>
      <c r="AL25" s="3"/>
      <c r="AM25" s="3"/>
    </row>
    <row r="26" spans="2:39" s="4" customFormat="1" ht="24.95" customHeight="1" x14ac:dyDescent="0.25">
      <c r="B26" s="285" t="str">
        <f t="shared" si="1"/>
        <v>So</v>
      </c>
      <c r="C26" s="80">
        <v>22</v>
      </c>
      <c r="D26" s="210" t="s">
        <v>29</v>
      </c>
      <c r="E26" s="119"/>
      <c r="F26" s="120"/>
      <c r="G26" s="120"/>
      <c r="H26" s="256">
        <v>300</v>
      </c>
      <c r="I26" s="119"/>
      <c r="J26" s="120"/>
      <c r="K26" s="259"/>
      <c r="L26" s="260"/>
      <c r="M26" s="197" t="s">
        <v>30</v>
      </c>
      <c r="N26" s="198" t="s">
        <v>28</v>
      </c>
      <c r="O26" s="199"/>
      <c r="P26" s="6"/>
      <c r="Q26" s="195"/>
      <c r="R26" s="6"/>
      <c r="AH26" s="6"/>
      <c r="AI26" s="6"/>
      <c r="AJ26" s="6"/>
      <c r="AK26" s="5"/>
      <c r="AL26" s="5"/>
      <c r="AM26" s="5"/>
    </row>
    <row r="27" spans="2:39" s="4" customFormat="1" ht="24.95" customHeight="1" x14ac:dyDescent="0.25">
      <c r="B27" s="286" t="str">
        <f t="shared" si="1"/>
        <v>Mo</v>
      </c>
      <c r="C27" s="102">
        <v>23</v>
      </c>
      <c r="D27" s="191"/>
      <c r="E27" s="217"/>
      <c r="F27" s="218"/>
      <c r="G27" s="218"/>
      <c r="H27" s="219"/>
      <c r="I27" s="220"/>
      <c r="J27" s="221"/>
      <c r="K27" s="221"/>
      <c r="L27" s="222"/>
      <c r="M27" s="241"/>
      <c r="N27" s="172"/>
      <c r="O27" s="173"/>
      <c r="P27" s="6"/>
      <c r="Q27" s="11"/>
      <c r="R27" s="1"/>
      <c r="S27" s="1"/>
      <c r="T27" s="1"/>
      <c r="U27" s="1"/>
      <c r="V27" s="1"/>
      <c r="W27" s="20"/>
      <c r="X27" s="1"/>
      <c r="Y27" s="1"/>
      <c r="AH27" s="1"/>
      <c r="AI27" s="1"/>
      <c r="AJ27" s="1"/>
      <c r="AK27" s="3"/>
      <c r="AL27" s="3"/>
      <c r="AM27" s="3"/>
    </row>
    <row r="28" spans="2:39" s="4" customFormat="1" ht="24.95" customHeight="1" x14ac:dyDescent="0.25">
      <c r="B28" s="286" t="str">
        <f t="shared" si="1"/>
        <v>Di</v>
      </c>
      <c r="C28" s="102">
        <v>24</v>
      </c>
      <c r="D28" s="191"/>
      <c r="E28" s="217"/>
      <c r="F28" s="218"/>
      <c r="G28" s="218"/>
      <c r="H28" s="219"/>
      <c r="I28" s="220"/>
      <c r="J28" s="221"/>
      <c r="K28" s="221"/>
      <c r="L28" s="222"/>
      <c r="M28" s="241"/>
      <c r="N28" s="172"/>
      <c r="O28" s="173"/>
      <c r="P28" s="1"/>
      <c r="Q28" s="11"/>
      <c r="R28" s="1"/>
      <c r="AH28" s="1"/>
      <c r="AI28" s="1"/>
      <c r="AJ28" s="1"/>
      <c r="AK28" s="3"/>
      <c r="AL28" s="3"/>
      <c r="AM28" s="3"/>
    </row>
    <row r="29" spans="2:39" s="4" customFormat="1" ht="24.95" customHeight="1" x14ac:dyDescent="0.25">
      <c r="B29" s="286" t="str">
        <f t="shared" si="1"/>
        <v>Mi</v>
      </c>
      <c r="C29" s="102">
        <v>25</v>
      </c>
      <c r="D29" s="191"/>
      <c r="E29" s="217"/>
      <c r="F29" s="218"/>
      <c r="G29" s="218"/>
      <c r="H29" s="219"/>
      <c r="I29" s="220"/>
      <c r="J29" s="221"/>
      <c r="K29" s="221"/>
      <c r="L29" s="222"/>
      <c r="M29" s="241"/>
      <c r="N29" s="172"/>
      <c r="O29" s="173"/>
      <c r="P29" s="1"/>
      <c r="Q29" s="11"/>
      <c r="R29" s="1"/>
      <c r="AH29" s="1"/>
      <c r="AI29" s="1"/>
      <c r="AJ29" s="1"/>
      <c r="AK29" s="3"/>
      <c r="AL29" s="3"/>
      <c r="AM29" s="3"/>
    </row>
    <row r="30" spans="2:39" s="4" customFormat="1" ht="24.95" customHeight="1" x14ac:dyDescent="0.25">
      <c r="B30" s="286" t="str">
        <f t="shared" si="1"/>
        <v>Do</v>
      </c>
      <c r="C30" s="102">
        <v>26</v>
      </c>
      <c r="D30" s="216" t="s">
        <v>33</v>
      </c>
      <c r="E30" s="158"/>
      <c r="F30" s="157"/>
      <c r="G30" s="157"/>
      <c r="H30" s="223">
        <v>100</v>
      </c>
      <c r="I30" s="224"/>
      <c r="J30" s="225"/>
      <c r="K30" s="225"/>
      <c r="L30" s="226"/>
      <c r="M30" s="227" t="s">
        <v>34</v>
      </c>
      <c r="N30" s="228" t="s">
        <v>35</v>
      </c>
      <c r="O30" s="173"/>
      <c r="P30" s="1"/>
      <c r="Q30" s="11"/>
      <c r="R30" s="1"/>
      <c r="S30" s="1"/>
      <c r="T30" s="1"/>
      <c r="U30" s="1"/>
      <c r="V30" s="1"/>
      <c r="W30" s="20"/>
      <c r="X30" s="1"/>
      <c r="Y30" s="1"/>
      <c r="AH30" s="1"/>
      <c r="AI30" s="1"/>
      <c r="AJ30" s="1"/>
      <c r="AK30" s="3"/>
      <c r="AL30" s="3"/>
      <c r="AM30" s="3"/>
    </row>
    <row r="31" spans="2:39" s="4" customFormat="1" ht="24.95" customHeight="1" x14ac:dyDescent="0.25">
      <c r="B31" s="286" t="str">
        <f t="shared" si="1"/>
        <v>Fr</v>
      </c>
      <c r="C31" s="102">
        <v>27</v>
      </c>
      <c r="D31" s="191"/>
      <c r="E31" s="217"/>
      <c r="F31" s="218"/>
      <c r="G31" s="218"/>
      <c r="H31" s="219"/>
      <c r="I31" s="220"/>
      <c r="J31" s="221"/>
      <c r="K31" s="221"/>
      <c r="L31" s="222"/>
      <c r="M31" s="241"/>
      <c r="N31" s="172"/>
      <c r="O31" s="173"/>
      <c r="P31" s="1"/>
      <c r="Q31" s="11"/>
      <c r="R31" s="1"/>
      <c r="S31" s="1"/>
      <c r="T31" s="1"/>
      <c r="U31" s="1"/>
      <c r="V31" s="1"/>
      <c r="W31" s="20"/>
      <c r="X31" s="1"/>
      <c r="Y31" s="1"/>
      <c r="AH31" s="1"/>
      <c r="AI31" s="1"/>
      <c r="AJ31" s="1"/>
      <c r="AK31" s="3"/>
      <c r="AL31" s="3"/>
      <c r="AM31" s="3"/>
    </row>
    <row r="32" spans="2:39" s="4" customFormat="1" ht="24.95" customHeight="1" thickBot="1" x14ac:dyDescent="0.3">
      <c r="B32" s="286" t="str">
        <f t="shared" si="1"/>
        <v>Sa</v>
      </c>
      <c r="C32" s="102">
        <v>28</v>
      </c>
      <c r="D32" s="214"/>
      <c r="E32" s="217"/>
      <c r="F32" s="218"/>
      <c r="G32" s="218"/>
      <c r="H32" s="219"/>
      <c r="I32" s="220"/>
      <c r="J32" s="221"/>
      <c r="K32" s="221"/>
      <c r="L32" s="222"/>
      <c r="M32" s="241"/>
      <c r="N32" s="172"/>
      <c r="O32" s="173"/>
      <c r="P32" s="1"/>
      <c r="Q32" s="1"/>
      <c r="R32" s="1"/>
      <c r="S32" s="1"/>
      <c r="T32" s="27"/>
      <c r="U32" s="1"/>
      <c r="V32" s="1"/>
      <c r="W32" s="1"/>
      <c r="X32" s="1"/>
      <c r="Y32" s="1"/>
      <c r="AH32" s="1"/>
      <c r="AI32" s="1"/>
      <c r="AJ32" s="1"/>
      <c r="AK32" s="3"/>
      <c r="AL32" s="3"/>
      <c r="AM32" s="3"/>
    </row>
    <row r="33" spans="2:39" ht="58.5" customHeight="1" thickBot="1" x14ac:dyDescent="0.3">
      <c r="B33" s="433"/>
      <c r="C33" s="434"/>
      <c r="D33" s="435"/>
      <c r="E33" s="436" t="s">
        <v>11</v>
      </c>
      <c r="F33" s="437"/>
      <c r="G33" s="437"/>
      <c r="H33" s="438"/>
      <c r="I33" s="442" t="s">
        <v>12</v>
      </c>
      <c r="J33" s="443"/>
      <c r="K33" s="443"/>
      <c r="L33" s="444"/>
      <c r="M33" s="149"/>
      <c r="N33" s="422">
        <f>+januar!N36</f>
        <v>46023</v>
      </c>
      <c r="O33" s="4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2:39" ht="23.25" customHeight="1" x14ac:dyDescent="0.25">
      <c r="B34" s="16"/>
      <c r="C34" s="16"/>
      <c r="D34" s="1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2:39" ht="12.75" customHeight="1" x14ac:dyDescent="0.25">
      <c r="C35" s="14"/>
      <c r="D35" s="1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2:39" ht="12.75" customHeight="1" x14ac:dyDescent="0.25">
      <c r="C36" s="14"/>
      <c r="D36" s="1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2:39" ht="21.75" customHeight="1" x14ac:dyDescent="0.25">
      <c r="D37" s="190"/>
      <c r="E37" s="424">
        <v>46081</v>
      </c>
      <c r="F37" s="425"/>
      <c r="G37" s="425"/>
      <c r="H37" s="425"/>
      <c r="I37" s="425"/>
      <c r="J37" s="426"/>
      <c r="K37" s="1"/>
      <c r="L37" s="12"/>
      <c r="M37" s="10"/>
      <c r="N37" s="10"/>
      <c r="O37" s="10"/>
      <c r="P37" s="10"/>
      <c r="Q37" s="10"/>
      <c r="R37" s="10"/>
      <c r="S37" s="22"/>
      <c r="T37" s="22"/>
      <c r="U37" s="22"/>
      <c r="V37" s="22"/>
      <c r="W37" s="22"/>
      <c r="X37" s="22"/>
      <c r="Y37" s="22"/>
      <c r="Z37" s="22"/>
      <c r="AA37" s="22"/>
      <c r="AB37" s="23"/>
      <c r="AC37" s="23"/>
      <c r="AD37" s="23"/>
      <c r="AE37" s="10"/>
      <c r="AF37" s="10"/>
      <c r="AG37" s="10"/>
      <c r="AH37" s="10"/>
      <c r="AI37" s="10"/>
      <c r="AJ37" s="10"/>
    </row>
    <row r="38" spans="2:39" ht="21.75" customHeight="1" x14ac:dyDescent="0.25">
      <c r="E38" s="36" t="str">
        <f>TEXT(E37,"M")</f>
        <v>2</v>
      </c>
      <c r="K38" s="4"/>
      <c r="L38" s="4"/>
      <c r="M38" s="10"/>
      <c r="N38" s="10"/>
      <c r="O38" s="10"/>
      <c r="P38" s="10"/>
      <c r="Q38" s="10"/>
      <c r="R38" s="10"/>
      <c r="S38" s="22"/>
      <c r="T38" s="22"/>
      <c r="U38" s="22"/>
      <c r="V38" s="22"/>
      <c r="W38" s="22"/>
      <c r="X38" s="22"/>
      <c r="Y38" s="22"/>
      <c r="Z38" s="22"/>
      <c r="AA38" s="22"/>
      <c r="AB38" s="23"/>
      <c r="AC38" s="23"/>
      <c r="AD38" s="23"/>
      <c r="AE38" s="10"/>
      <c r="AF38" s="10"/>
      <c r="AG38" s="10"/>
      <c r="AH38" s="10"/>
      <c r="AI38" s="10"/>
      <c r="AJ38" s="10"/>
    </row>
    <row r="39" spans="2:39" ht="21.75" customHeight="1" x14ac:dyDescent="0.25">
      <c r="E39" s="36" t="str">
        <f>TEXT(E37,"JJJ")</f>
        <v>2026</v>
      </c>
      <c r="F39" s="23" t="s">
        <v>0</v>
      </c>
      <c r="H39" s="38"/>
      <c r="I39" s="38"/>
      <c r="J39" s="38"/>
      <c r="K39" s="1"/>
      <c r="L39" s="12"/>
      <c r="M39" s="10"/>
      <c r="N39" s="10"/>
      <c r="O39" s="10"/>
      <c r="P39" s="10"/>
      <c r="Q39" s="10"/>
      <c r="R39" s="10"/>
      <c r="S39" s="22"/>
      <c r="T39" s="22"/>
      <c r="U39" s="22"/>
      <c r="V39" s="22"/>
      <c r="W39" s="22"/>
      <c r="X39" s="22"/>
      <c r="Y39" s="22"/>
      <c r="Z39" s="22"/>
      <c r="AA39" s="22"/>
      <c r="AB39" s="23"/>
      <c r="AC39" s="23"/>
      <c r="AD39" s="23"/>
      <c r="AE39" s="10"/>
      <c r="AF39" s="10"/>
      <c r="AG39" s="10"/>
      <c r="AH39" s="10"/>
      <c r="AI39" s="10"/>
      <c r="AJ39" s="10"/>
    </row>
    <row r="40" spans="2:39" ht="21.75" customHeight="1" x14ac:dyDescent="0.25">
      <c r="E40" s="36" t="str">
        <f>TEXT(E37,"T")</f>
        <v>28</v>
      </c>
      <c r="F40" s="23" t="s">
        <v>1</v>
      </c>
      <c r="I40" s="37"/>
      <c r="J40" s="37"/>
      <c r="K40" s="1"/>
      <c r="L40" s="21"/>
      <c r="M40" s="10"/>
      <c r="N40" s="10"/>
      <c r="O40" s="10"/>
      <c r="P40" s="10"/>
      <c r="Q40" s="10"/>
      <c r="R40" s="10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10"/>
      <c r="AF40" s="10"/>
      <c r="AG40" s="10"/>
      <c r="AH40" s="10"/>
      <c r="AI40" s="10"/>
      <c r="AJ40" s="10"/>
    </row>
    <row r="41" spans="2:39" ht="21.75" customHeight="1" x14ac:dyDescent="0.25">
      <c r="E41" s="133"/>
      <c r="G41" s="37"/>
      <c r="I41" s="37"/>
      <c r="J41" s="37"/>
      <c r="S41" s="27"/>
      <c r="T41" s="22"/>
      <c r="U41" s="22"/>
      <c r="V41" s="22"/>
      <c r="W41" s="22"/>
      <c r="X41" s="22"/>
      <c r="Y41" s="22"/>
      <c r="Z41" s="22"/>
      <c r="AA41" s="22"/>
      <c r="AB41" s="24"/>
      <c r="AC41" s="23"/>
      <c r="AD41" s="23"/>
    </row>
    <row r="42" spans="2:39" ht="21.75" customHeight="1" x14ac:dyDescent="0.25">
      <c r="F42" s="38"/>
      <c r="G42" s="38"/>
      <c r="H42" s="38"/>
      <c r="I42" s="38"/>
      <c r="J42" s="38"/>
      <c r="S42" s="22"/>
      <c r="T42" s="22"/>
      <c r="U42" s="22"/>
      <c r="V42" s="22"/>
      <c r="W42" s="22"/>
      <c r="X42" s="22"/>
      <c r="Y42" s="22"/>
      <c r="Z42" s="22"/>
      <c r="AA42" s="22"/>
      <c r="AB42" s="24"/>
      <c r="AC42" s="23"/>
      <c r="AD42" s="23"/>
    </row>
    <row r="43" spans="2:39" ht="21.75" customHeight="1" x14ac:dyDescent="0.25"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</row>
    <row r="44" spans="2:39" ht="21.75" customHeight="1" x14ac:dyDescent="0.25">
      <c r="S44" s="22"/>
      <c r="T44" s="22"/>
      <c r="U44" s="22"/>
      <c r="V44" s="22"/>
      <c r="W44" s="22"/>
      <c r="X44" s="22"/>
      <c r="Y44" s="22"/>
      <c r="Z44" s="22"/>
      <c r="AA44" s="22"/>
      <c r="AB44" s="23"/>
      <c r="AC44" s="23"/>
      <c r="AD44" s="23"/>
    </row>
    <row r="45" spans="2:39" ht="21.75" customHeight="1" x14ac:dyDescent="0.25"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</row>
    <row r="46" spans="2:39" ht="21.75" customHeight="1" x14ac:dyDescent="0.25">
      <c r="S46" s="22"/>
      <c r="T46" s="22"/>
      <c r="U46" s="22"/>
      <c r="V46" s="22"/>
      <c r="W46" s="22"/>
      <c r="X46" s="22"/>
      <c r="Y46" s="22"/>
      <c r="Z46" s="22"/>
      <c r="AA46" s="22"/>
      <c r="AB46" s="23"/>
      <c r="AC46" s="23"/>
      <c r="AD46" s="23"/>
    </row>
    <row r="47" spans="2:39" ht="21.75" customHeight="1" x14ac:dyDescent="0.25">
      <c r="S47" s="22"/>
      <c r="T47" s="22"/>
      <c r="U47" s="22"/>
      <c r="V47" s="22"/>
      <c r="W47" s="22"/>
      <c r="X47" s="22"/>
      <c r="Y47" s="22"/>
      <c r="Z47" s="22"/>
      <c r="AA47" s="22"/>
      <c r="AB47" s="23"/>
      <c r="AC47" s="23"/>
      <c r="AD47" s="23"/>
    </row>
    <row r="48" spans="2:39" ht="21.75" customHeight="1" x14ac:dyDescent="0.25"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9:30" ht="21.75" customHeight="1" x14ac:dyDescent="0.25"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9:30" ht="21.75" customHeight="1" x14ac:dyDescent="0.25">
      <c r="S50" s="22"/>
      <c r="T50" s="22"/>
      <c r="U50" s="22"/>
      <c r="V50" s="22"/>
      <c r="W50" s="22"/>
      <c r="X50" s="22"/>
      <c r="Y50" s="22"/>
      <c r="Z50" s="22"/>
      <c r="AA50" s="22"/>
      <c r="AB50" s="23"/>
      <c r="AC50" s="23"/>
      <c r="AD50" s="23"/>
    </row>
    <row r="51" spans="19:30" ht="21.75" customHeight="1" x14ac:dyDescent="0.25">
      <c r="S51" s="22"/>
      <c r="T51" s="22"/>
      <c r="U51" s="22"/>
      <c r="V51" s="22"/>
      <c r="W51" s="22"/>
      <c r="X51" s="22"/>
      <c r="Y51" s="22"/>
      <c r="Z51" s="22"/>
      <c r="AA51" s="22"/>
      <c r="AB51" s="23"/>
      <c r="AC51" s="23"/>
      <c r="AD51" s="23"/>
    </row>
    <row r="52" spans="19:30" ht="21.75" customHeight="1" x14ac:dyDescent="0.25">
      <c r="S52" s="22"/>
      <c r="T52" s="22"/>
      <c r="U52" s="22"/>
      <c r="V52" s="22"/>
      <c r="W52" s="22"/>
      <c r="X52" s="22"/>
      <c r="Y52" s="22"/>
      <c r="Z52" s="22"/>
      <c r="AA52" s="22"/>
      <c r="AB52" s="23"/>
      <c r="AC52" s="23"/>
      <c r="AD52" s="23"/>
    </row>
    <row r="53" spans="19:30" ht="21.75" customHeight="1" x14ac:dyDescent="0.25">
      <c r="S53" s="22"/>
      <c r="T53" s="22"/>
      <c r="U53" s="22"/>
      <c r="V53" s="22"/>
      <c r="W53" s="22"/>
      <c r="X53" s="22"/>
      <c r="Y53" s="22"/>
      <c r="Z53" s="22"/>
      <c r="AA53" s="22"/>
      <c r="AB53" s="23"/>
      <c r="AC53" s="23"/>
      <c r="AD53" s="23"/>
    </row>
    <row r="54" spans="19:30" ht="21.75" customHeight="1" x14ac:dyDescent="0.25">
      <c r="S54" s="22"/>
      <c r="T54" s="22"/>
      <c r="U54" s="22"/>
      <c r="V54" s="22"/>
      <c r="W54" s="22"/>
      <c r="X54" s="22"/>
      <c r="Y54" s="22"/>
      <c r="Z54" s="22"/>
      <c r="AA54" s="22"/>
      <c r="AB54" s="23"/>
      <c r="AC54" s="23"/>
      <c r="AD54" s="23"/>
    </row>
    <row r="55" spans="19:30" ht="21.75" customHeight="1" x14ac:dyDescent="0.25">
      <c r="S55" s="22"/>
      <c r="T55" s="22"/>
      <c r="U55" s="22"/>
      <c r="V55" s="22"/>
      <c r="W55" s="22"/>
      <c r="X55" s="22"/>
      <c r="Y55" s="22"/>
      <c r="Z55" s="22"/>
      <c r="AA55" s="22"/>
      <c r="AB55" s="25"/>
      <c r="AC55" s="26"/>
      <c r="AD55" s="23"/>
    </row>
    <row r="56" spans="19:30" ht="21.75" customHeight="1" x14ac:dyDescent="0.25">
      <c r="S56" s="22"/>
      <c r="T56" s="22"/>
      <c r="U56" s="22"/>
      <c r="V56" s="22"/>
      <c r="W56" s="22"/>
      <c r="X56" s="22"/>
      <c r="Y56" s="22"/>
      <c r="Z56" s="22"/>
      <c r="AA56" s="22"/>
      <c r="AB56" s="25"/>
      <c r="AC56" s="26"/>
      <c r="AD56" s="23"/>
    </row>
    <row r="57" spans="19:30" ht="21.75" customHeight="1" x14ac:dyDescent="0.25"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</row>
    <row r="58" spans="19:30" ht="21.75" customHeight="1" x14ac:dyDescent="0.25">
      <c r="S58" s="22"/>
      <c r="T58" s="22"/>
      <c r="U58" s="22"/>
      <c r="V58" s="22"/>
      <c r="W58" s="22"/>
      <c r="X58" s="22"/>
      <c r="Y58" s="22"/>
      <c r="Z58" s="22"/>
      <c r="AA58" s="22"/>
      <c r="AB58" s="23"/>
      <c r="AC58" s="23"/>
      <c r="AD58" s="23"/>
    </row>
    <row r="59" spans="19:30" ht="21.75" customHeight="1" x14ac:dyDescent="0.25"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9:30" ht="21.75" customHeight="1" x14ac:dyDescent="0.25"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9:30" ht="21.75" customHeight="1" x14ac:dyDescent="0.25"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9:30" ht="21.75" customHeight="1" x14ac:dyDescent="0.25">
      <c r="S62" s="22"/>
      <c r="T62" s="22"/>
      <c r="U62" s="22"/>
      <c r="V62" s="22"/>
      <c r="W62" s="22"/>
      <c r="X62" s="22"/>
      <c r="Y62" s="22"/>
      <c r="Z62" s="22"/>
      <c r="AA62" s="22"/>
      <c r="AB62" s="23"/>
      <c r="AC62" s="23"/>
      <c r="AD62" s="23"/>
    </row>
    <row r="63" spans="19:30" ht="21.75" customHeight="1" x14ac:dyDescent="0.25"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9:30" ht="21.75" customHeight="1" x14ac:dyDescent="0.25"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9:30" ht="21.75" customHeight="1" x14ac:dyDescent="0.25">
      <c r="S65" s="22"/>
      <c r="T65" s="22"/>
      <c r="U65" s="22"/>
      <c r="V65" s="22"/>
      <c r="W65" s="22"/>
      <c r="X65" s="22"/>
      <c r="Y65" s="22"/>
      <c r="Z65" s="22"/>
      <c r="AA65" s="22"/>
      <c r="AB65" s="25"/>
      <c r="AC65" s="26"/>
      <c r="AD65" s="23"/>
    </row>
    <row r="66" spans="19:30" ht="21.75" customHeight="1" x14ac:dyDescent="0.25">
      <c r="S66" s="22"/>
      <c r="T66" s="22"/>
      <c r="U66" s="22"/>
      <c r="V66" s="22"/>
      <c r="W66" s="22"/>
      <c r="X66" s="22"/>
      <c r="Y66" s="22"/>
      <c r="Z66" s="22"/>
      <c r="AA66" s="22"/>
      <c r="AB66" s="25"/>
      <c r="AC66" s="26"/>
      <c r="AD66" s="23"/>
    </row>
    <row r="67" spans="19:30" ht="21.75" customHeight="1" x14ac:dyDescent="0.25">
      <c r="S67" s="22"/>
      <c r="T67" s="22"/>
      <c r="U67" s="22"/>
      <c r="V67" s="22"/>
      <c r="W67" s="22"/>
      <c r="X67" s="22"/>
      <c r="Y67" s="22"/>
      <c r="Z67" s="22"/>
      <c r="AA67" s="22"/>
      <c r="AB67" s="25"/>
      <c r="AC67" s="26"/>
      <c r="AD67" s="23"/>
    </row>
    <row r="68" spans="19:30" ht="21.75" customHeight="1" x14ac:dyDescent="0.25"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9:30" ht="21.75" customHeight="1" x14ac:dyDescent="0.25">
      <c r="S69" s="27"/>
      <c r="T69" s="39"/>
      <c r="U69" s="39"/>
      <c r="V69" s="39"/>
      <c r="W69" s="39"/>
      <c r="X69" s="22"/>
      <c r="Y69" s="22"/>
      <c r="Z69" s="22"/>
      <c r="AA69" s="22"/>
      <c r="AB69" s="23"/>
      <c r="AC69" s="23"/>
      <c r="AD69" s="24"/>
    </row>
    <row r="70" spans="19:30" ht="21.75" customHeight="1" x14ac:dyDescent="0.25">
      <c r="S70" s="22"/>
      <c r="T70" s="22"/>
      <c r="U70" s="22"/>
      <c r="V70" s="22"/>
      <c r="W70" s="22"/>
      <c r="X70" s="22"/>
      <c r="Y70" s="22"/>
      <c r="Z70" s="22"/>
      <c r="AA70" s="22"/>
      <c r="AB70" s="25"/>
      <c r="AC70" s="26"/>
      <c r="AD70" s="23"/>
    </row>
    <row r="71" spans="19:30" ht="21.75" customHeight="1" x14ac:dyDescent="0.25">
      <c r="S71" s="22"/>
      <c r="T71" s="22"/>
      <c r="U71" s="22"/>
      <c r="V71" s="22"/>
      <c r="W71" s="22"/>
      <c r="X71" s="22"/>
      <c r="Y71" s="22"/>
      <c r="Z71" s="22"/>
      <c r="AA71" s="22"/>
      <c r="AB71" s="23"/>
      <c r="AC71" s="23"/>
      <c r="AD71" s="23"/>
    </row>
    <row r="72" spans="19:30" ht="21.75" customHeight="1" x14ac:dyDescent="0.25">
      <c r="S72" s="1"/>
      <c r="T72" s="1"/>
      <c r="U72" s="1"/>
      <c r="V72" s="1"/>
      <c r="W72" s="17"/>
      <c r="X72" s="18"/>
      <c r="Y72" s="19"/>
      <c r="Z72" s="1"/>
      <c r="AA72" s="4"/>
      <c r="AB72" s="4"/>
      <c r="AC72" s="4"/>
      <c r="AD72" s="4"/>
    </row>
    <row r="73" spans="19:30" ht="21.75" customHeight="1" x14ac:dyDescent="0.25">
      <c r="S73" s="22"/>
      <c r="T73" s="22"/>
      <c r="U73" s="22"/>
      <c r="V73" s="22"/>
      <c r="W73" s="22"/>
      <c r="X73" s="22"/>
      <c r="Y73" s="22"/>
      <c r="Z73" s="22"/>
      <c r="AA73" s="22"/>
      <c r="AB73" s="23"/>
      <c r="AC73" s="23"/>
      <c r="AD73" s="23"/>
    </row>
    <row r="74" spans="19:30" ht="21.75" customHeight="1" x14ac:dyDescent="0.25">
      <c r="S74" s="1"/>
      <c r="T74" s="1"/>
      <c r="U74" s="1"/>
      <c r="V74" s="1"/>
      <c r="W74" s="20"/>
      <c r="X74" s="1"/>
      <c r="Y74" s="1"/>
      <c r="Z74" s="4"/>
      <c r="AA74" s="4"/>
      <c r="AB74" s="4"/>
      <c r="AC74" s="4"/>
      <c r="AD74" s="4"/>
    </row>
    <row r="75" spans="19:30" ht="21.75" customHeight="1" x14ac:dyDescent="0.25">
      <c r="S75" s="22"/>
      <c r="T75" s="22"/>
      <c r="U75" s="22"/>
      <c r="V75" s="22"/>
      <c r="W75" s="22"/>
      <c r="X75" s="22"/>
      <c r="Y75" s="22"/>
      <c r="Z75" s="22"/>
      <c r="AA75" s="22"/>
      <c r="AB75" s="25"/>
      <c r="AC75" s="26"/>
      <c r="AD75" s="23"/>
    </row>
  </sheetData>
  <mergeCells count="6">
    <mergeCell ref="N33:O33"/>
    <mergeCell ref="E37:J37"/>
    <mergeCell ref="B2:D3"/>
    <mergeCell ref="B33:D33"/>
    <mergeCell ref="E33:H33"/>
    <mergeCell ref="I33:L33"/>
  </mergeCells>
  <printOptions horizontalCentered="1" verticalCentered="1"/>
  <pageMargins left="0" right="0" top="0" bottom="0" header="0" footer="0"/>
  <pageSetup paperSize="9" scale="48" orientation="landscape" horizontalDpi="4294967293" verticalDpi="4294967293" r:id="rId1"/>
  <headerFooter alignWithMargins="0">
    <oddFooter xml:space="preserve">&amp;C
&amp;R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M80"/>
  <sheetViews>
    <sheetView showGridLines="0" topLeftCell="A2" zoomScale="50" zoomScaleNormal="50" workbookViewId="0">
      <selection activeCell="D33" sqref="D33"/>
    </sheetView>
  </sheetViews>
  <sheetFormatPr baseColWidth="10" defaultColWidth="3.88671875" defaultRowHeight="12.75" customHeight="1" x14ac:dyDescent="0.25"/>
  <cols>
    <col min="1" max="1" width="0.77734375" style="2" customWidth="1"/>
    <col min="2" max="2" width="8.5546875" style="2" customWidth="1"/>
    <col min="3" max="3" width="8.5546875" style="15" customWidth="1"/>
    <col min="4" max="4" width="27.6640625" style="187" customWidth="1"/>
    <col min="5" max="12" width="9.6640625" style="2" customWidth="1"/>
    <col min="13" max="13" width="75.6640625" style="2" customWidth="1"/>
    <col min="14" max="14" width="41.77734375" style="2" customWidth="1"/>
    <col min="15" max="15" width="12.77734375" style="2" customWidth="1"/>
    <col min="16" max="16" width="5.6640625" style="2" customWidth="1"/>
    <col min="17" max="17" width="5.21875" style="2" customWidth="1"/>
    <col min="18" max="18" width="5.77734375" style="2" customWidth="1"/>
    <col min="19" max="19" width="17.5546875" style="2" customWidth="1"/>
    <col min="20" max="20" width="5.88671875" style="2" customWidth="1"/>
    <col min="21" max="21" width="5.33203125" style="2" customWidth="1"/>
    <col min="22" max="27" width="5.21875" style="2" customWidth="1"/>
    <col min="28" max="28" width="30.88671875" style="2" customWidth="1"/>
    <col min="29" max="29" width="27.5546875" style="2" customWidth="1"/>
    <col min="30" max="30" width="5.77734375" style="2" customWidth="1"/>
    <col min="31" max="34" width="5.21875" style="2" customWidth="1"/>
    <col min="35" max="35" width="5.33203125" style="2" customWidth="1"/>
    <col min="36" max="16384" width="3.88671875" style="2"/>
  </cols>
  <sheetData>
    <row r="1" spans="2:39" ht="8.25" customHeight="1" thickBot="1" x14ac:dyDescent="0.3"/>
    <row r="2" spans="2:39" ht="38.25" customHeight="1" thickTop="1" thickBot="1" x14ac:dyDescent="0.3">
      <c r="B2" s="427" t="str">
        <f>TEXT(E44,"MMMM JJJJ")</f>
        <v>März 2026</v>
      </c>
      <c r="C2" s="428"/>
      <c r="D2" s="429"/>
      <c r="E2" s="92" t="s">
        <v>2</v>
      </c>
      <c r="F2" s="62"/>
      <c r="G2" s="62"/>
      <c r="H2" s="62"/>
      <c r="I2" s="62"/>
      <c r="J2" s="62"/>
      <c r="K2" s="62"/>
      <c r="L2" s="62"/>
      <c r="M2" s="62"/>
      <c r="N2" s="63"/>
      <c r="O2" s="6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s="4" customFormat="1" ht="58.5" customHeight="1" thickBot="1" x14ac:dyDescent="0.3">
      <c r="B3" s="430"/>
      <c r="C3" s="431"/>
      <c r="D3" s="432"/>
      <c r="E3" s="65" t="s">
        <v>14</v>
      </c>
      <c r="F3" s="66" t="s">
        <v>16</v>
      </c>
      <c r="G3" s="67" t="s">
        <v>3</v>
      </c>
      <c r="H3" s="68" t="s">
        <v>13</v>
      </c>
      <c r="I3" s="69" t="s">
        <v>4</v>
      </c>
      <c r="J3" s="70" t="s">
        <v>5</v>
      </c>
      <c r="K3" s="70" t="s">
        <v>6</v>
      </c>
      <c r="L3" s="71" t="s">
        <v>7</v>
      </c>
      <c r="M3" s="72" t="s">
        <v>8</v>
      </c>
      <c r="N3" s="73" t="s">
        <v>9</v>
      </c>
      <c r="O3" s="89" t="s">
        <v>10</v>
      </c>
      <c r="AI3" s="1"/>
      <c r="AJ3" s="1"/>
      <c r="AK3" s="3"/>
      <c r="AL3" s="3"/>
      <c r="AM3" s="3"/>
    </row>
    <row r="4" spans="2:39" s="4" customFormat="1" ht="26.1" customHeight="1" thickTop="1" x14ac:dyDescent="0.25">
      <c r="B4" s="285" t="str">
        <f t="shared" ref="B4:B17" si="0">TEXT(DATE($E$46,$E$45,C4),"TTT")</f>
        <v>So</v>
      </c>
      <c r="C4" s="80">
        <v>1</v>
      </c>
      <c r="D4" s="189"/>
      <c r="E4" s="119"/>
      <c r="F4" s="120"/>
      <c r="G4" s="120"/>
      <c r="H4" s="256"/>
      <c r="I4" s="119"/>
      <c r="J4" s="120"/>
      <c r="K4" s="120"/>
      <c r="L4" s="257"/>
      <c r="M4" s="168"/>
      <c r="N4" s="129"/>
      <c r="O4" s="121"/>
      <c r="S4" s="153"/>
      <c r="T4" s="154"/>
      <c r="U4" s="154"/>
      <c r="V4" s="154"/>
      <c r="W4" s="170"/>
      <c r="X4" s="170"/>
      <c r="Y4" s="170"/>
      <c r="Z4" s="170"/>
      <c r="AA4" s="170"/>
      <c r="AB4" s="96"/>
      <c r="AC4" s="155"/>
      <c r="AD4" s="155"/>
      <c r="AI4" s="1"/>
      <c r="AJ4" s="1"/>
      <c r="AK4" s="3"/>
      <c r="AL4" s="3"/>
      <c r="AM4" s="3"/>
    </row>
    <row r="5" spans="2:39" s="4" customFormat="1" ht="26.1" customHeight="1" x14ac:dyDescent="0.25">
      <c r="B5" s="286" t="str">
        <f t="shared" si="0"/>
        <v>Mo</v>
      </c>
      <c r="C5" s="102">
        <v>2</v>
      </c>
      <c r="D5" s="188"/>
      <c r="E5" s="81"/>
      <c r="F5" s="82"/>
      <c r="G5" s="82"/>
      <c r="H5" s="201"/>
      <c r="I5" s="202"/>
      <c r="J5" s="203"/>
      <c r="K5" s="203"/>
      <c r="L5" s="204"/>
      <c r="M5" s="156"/>
      <c r="N5" s="84"/>
      <c r="O5" s="85"/>
      <c r="P5" s="16"/>
      <c r="Q5" s="16"/>
      <c r="R5" s="16"/>
      <c r="AE5" s="16"/>
      <c r="AF5" s="16"/>
      <c r="AG5" s="16"/>
      <c r="AH5" s="16"/>
      <c r="AI5" s="6"/>
      <c r="AJ5" s="6"/>
      <c r="AK5" s="5"/>
      <c r="AL5" s="5"/>
      <c r="AM5" s="5"/>
    </row>
    <row r="6" spans="2:39" s="4" customFormat="1" ht="26.1" customHeight="1" x14ac:dyDescent="0.25">
      <c r="B6" s="286" t="str">
        <f t="shared" si="0"/>
        <v>Di</v>
      </c>
      <c r="C6" s="102">
        <v>3</v>
      </c>
      <c r="D6" s="209"/>
      <c r="E6" s="81"/>
      <c r="F6" s="82"/>
      <c r="G6" s="82"/>
      <c r="H6" s="201"/>
      <c r="I6" s="202"/>
      <c r="J6" s="203"/>
      <c r="K6" s="203"/>
      <c r="L6" s="204"/>
      <c r="M6" s="83"/>
      <c r="N6" s="84"/>
      <c r="O6" s="85"/>
      <c r="P6" s="16"/>
      <c r="Q6" s="16"/>
      <c r="R6" s="16"/>
      <c r="AE6" s="16"/>
      <c r="AF6" s="16"/>
      <c r="AG6" s="16"/>
      <c r="AH6" s="16"/>
      <c r="AI6" s="6"/>
      <c r="AJ6" s="6"/>
      <c r="AK6" s="5"/>
      <c r="AL6" s="5"/>
      <c r="AM6" s="5"/>
    </row>
    <row r="7" spans="2:39" s="4" customFormat="1" ht="26.1" customHeight="1" x14ac:dyDescent="0.25">
      <c r="B7" s="286" t="str">
        <f t="shared" si="0"/>
        <v>Mi</v>
      </c>
      <c r="C7" s="102">
        <v>4</v>
      </c>
      <c r="D7" s="215" t="s">
        <v>69</v>
      </c>
      <c r="E7" s="233"/>
      <c r="F7" s="234"/>
      <c r="G7" s="234"/>
      <c r="H7" s="235"/>
      <c r="I7" s="236"/>
      <c r="J7" s="237">
        <v>25</v>
      </c>
      <c r="K7" s="237"/>
      <c r="L7" s="238"/>
      <c r="M7" s="239" t="s">
        <v>70</v>
      </c>
      <c r="N7" s="240" t="s">
        <v>71</v>
      </c>
      <c r="O7" s="85"/>
      <c r="P7" s="16"/>
      <c r="Q7" s="16"/>
      <c r="R7" s="16"/>
      <c r="T7" s="163"/>
      <c r="U7" s="164"/>
      <c r="V7" s="164"/>
      <c r="W7" s="164"/>
      <c r="X7" s="164"/>
      <c r="Y7" s="164"/>
      <c r="Z7" s="164"/>
      <c r="AA7" s="164"/>
      <c r="AB7" s="164"/>
      <c r="AC7" s="147"/>
      <c r="AD7" s="148"/>
      <c r="AE7" s="148"/>
      <c r="AF7" s="16"/>
      <c r="AG7" s="16"/>
      <c r="AH7" s="16"/>
      <c r="AI7" s="6"/>
      <c r="AJ7" s="6"/>
      <c r="AK7" s="5"/>
      <c r="AL7" s="5"/>
      <c r="AM7" s="5"/>
    </row>
    <row r="8" spans="2:39" s="4" customFormat="1" ht="26.1" customHeight="1" x14ac:dyDescent="0.25">
      <c r="B8" s="286" t="str">
        <f t="shared" si="0"/>
        <v>Do</v>
      </c>
      <c r="C8" s="102">
        <v>5</v>
      </c>
      <c r="D8" s="216" t="s">
        <v>33</v>
      </c>
      <c r="E8" s="158"/>
      <c r="F8" s="157"/>
      <c r="G8" s="157"/>
      <c r="H8" s="223">
        <v>100</v>
      </c>
      <c r="I8" s="224"/>
      <c r="J8" s="225"/>
      <c r="K8" s="225"/>
      <c r="L8" s="226"/>
      <c r="M8" s="227" t="s">
        <v>34</v>
      </c>
      <c r="N8" s="228" t="s">
        <v>35</v>
      </c>
      <c r="O8" s="85"/>
      <c r="P8" s="16"/>
      <c r="Q8" s="16"/>
      <c r="R8" s="16"/>
      <c r="AE8" s="16"/>
      <c r="AF8" s="16"/>
      <c r="AG8" s="16"/>
      <c r="AH8" s="16"/>
      <c r="AI8" s="6"/>
      <c r="AJ8" s="6"/>
      <c r="AK8" s="5"/>
      <c r="AL8" s="5"/>
      <c r="AM8" s="5"/>
    </row>
    <row r="9" spans="2:39" s="4" customFormat="1" ht="26.1" customHeight="1" x14ac:dyDescent="0.25">
      <c r="B9" s="286" t="str">
        <f t="shared" si="0"/>
        <v>Fr</v>
      </c>
      <c r="C9" s="102">
        <v>6</v>
      </c>
      <c r="D9" s="188"/>
      <c r="E9" s="81"/>
      <c r="F9" s="82"/>
      <c r="G9" s="82"/>
      <c r="H9" s="201"/>
      <c r="I9" s="202"/>
      <c r="J9" s="203"/>
      <c r="K9" s="203"/>
      <c r="L9" s="204"/>
      <c r="M9" s="156"/>
      <c r="N9" s="84"/>
      <c r="O9" s="85"/>
      <c r="P9" s="16"/>
      <c r="Q9" s="16"/>
      <c r="R9" s="16"/>
      <c r="AE9" s="16"/>
      <c r="AF9" s="16"/>
      <c r="AG9" s="16"/>
      <c r="AH9" s="16"/>
      <c r="AI9" s="6"/>
      <c r="AJ9" s="6"/>
      <c r="AK9" s="5"/>
      <c r="AL9" s="5"/>
      <c r="AM9" s="5"/>
    </row>
    <row r="10" spans="2:39" s="4" customFormat="1" ht="26.1" customHeight="1" x14ac:dyDescent="0.25">
      <c r="B10" s="286" t="str">
        <f t="shared" si="0"/>
        <v>Sa</v>
      </c>
      <c r="C10" s="102">
        <v>7</v>
      </c>
      <c r="D10" s="214" t="s">
        <v>102</v>
      </c>
      <c r="E10" s="217"/>
      <c r="F10" s="218" t="s">
        <v>18</v>
      </c>
      <c r="G10" s="218" t="s">
        <v>18</v>
      </c>
      <c r="H10" s="219">
        <v>100</v>
      </c>
      <c r="I10" s="220"/>
      <c r="J10" s="221"/>
      <c r="K10" s="221" t="s">
        <v>18</v>
      </c>
      <c r="L10" s="222" t="s">
        <v>18</v>
      </c>
      <c r="M10" s="241" t="s">
        <v>103</v>
      </c>
      <c r="N10" s="172" t="s">
        <v>101</v>
      </c>
      <c r="O10" s="85"/>
      <c r="P10" s="16"/>
      <c r="Q10" s="16"/>
      <c r="R10" s="16"/>
      <c r="AE10" s="16"/>
      <c r="AF10" s="16"/>
      <c r="AG10" s="16"/>
      <c r="AH10" s="16"/>
      <c r="AI10" s="6"/>
      <c r="AJ10" s="6"/>
      <c r="AK10" s="5"/>
      <c r="AL10" s="5"/>
      <c r="AM10" s="5"/>
    </row>
    <row r="11" spans="2:39" s="4" customFormat="1" ht="26.1" customHeight="1" x14ac:dyDescent="0.25">
      <c r="B11" s="285" t="str">
        <f t="shared" si="0"/>
        <v>So</v>
      </c>
      <c r="C11" s="80">
        <v>8</v>
      </c>
      <c r="D11" s="189"/>
      <c r="E11" s="119"/>
      <c r="F11" s="120"/>
      <c r="G11" s="120"/>
      <c r="H11" s="256"/>
      <c r="I11" s="119"/>
      <c r="J11" s="120"/>
      <c r="K11" s="120"/>
      <c r="L11" s="257"/>
      <c r="M11" s="168"/>
      <c r="N11" s="129"/>
      <c r="O11" s="121"/>
      <c r="S11" s="153"/>
      <c r="T11" s="154"/>
      <c r="U11" s="154"/>
      <c r="V11" s="154"/>
      <c r="W11" s="170"/>
      <c r="X11" s="170"/>
      <c r="Y11" s="170"/>
      <c r="Z11" s="170"/>
      <c r="AA11" s="170"/>
      <c r="AB11" s="96"/>
      <c r="AC11" s="155"/>
      <c r="AD11" s="155"/>
      <c r="AI11" s="1"/>
      <c r="AJ11" s="1"/>
      <c r="AK11" s="3"/>
      <c r="AL11" s="3"/>
      <c r="AM11" s="3"/>
    </row>
    <row r="12" spans="2:39" s="4" customFormat="1" ht="26.1" customHeight="1" x14ac:dyDescent="0.25">
      <c r="B12" s="286" t="str">
        <f t="shared" si="0"/>
        <v>Mo</v>
      </c>
      <c r="C12" s="102">
        <v>9</v>
      </c>
      <c r="D12" s="188"/>
      <c r="E12" s="81"/>
      <c r="F12" s="82"/>
      <c r="G12" s="82"/>
      <c r="H12" s="201"/>
      <c r="I12" s="202"/>
      <c r="J12" s="203"/>
      <c r="K12" s="203"/>
      <c r="L12" s="204"/>
      <c r="M12" s="156"/>
      <c r="N12" s="84"/>
      <c r="O12" s="85"/>
      <c r="P12" s="16"/>
      <c r="Q12" s="16"/>
      <c r="R12" s="16"/>
      <c r="AE12" s="16"/>
      <c r="AF12" s="16"/>
      <c r="AG12" s="16"/>
      <c r="AH12" s="16"/>
      <c r="AI12" s="6"/>
      <c r="AJ12" s="6"/>
      <c r="AK12" s="5"/>
      <c r="AL12" s="5"/>
      <c r="AM12" s="5"/>
    </row>
    <row r="13" spans="2:39" s="4" customFormat="1" ht="26.1" customHeight="1" x14ac:dyDescent="0.25">
      <c r="B13" s="286" t="str">
        <f t="shared" si="0"/>
        <v>Di</v>
      </c>
      <c r="C13" s="102">
        <v>10</v>
      </c>
      <c r="D13" s="209"/>
      <c r="E13" s="81"/>
      <c r="F13" s="82"/>
      <c r="G13" s="82"/>
      <c r="H13" s="201"/>
      <c r="I13" s="202"/>
      <c r="J13" s="203"/>
      <c r="K13" s="203"/>
      <c r="L13" s="204"/>
      <c r="M13" s="83"/>
      <c r="N13" s="84"/>
      <c r="O13" s="85"/>
      <c r="P13" s="16"/>
      <c r="Q13" s="16"/>
      <c r="R13" s="16"/>
      <c r="AE13" s="16"/>
      <c r="AF13" s="16"/>
      <c r="AG13" s="16"/>
      <c r="AH13" s="16"/>
      <c r="AI13" s="6"/>
      <c r="AJ13" s="6"/>
      <c r="AK13" s="5"/>
      <c r="AL13" s="5"/>
      <c r="AM13" s="5"/>
    </row>
    <row r="14" spans="2:39" s="4" customFormat="1" ht="26.1" customHeight="1" x14ac:dyDescent="0.25">
      <c r="B14" s="286" t="str">
        <f t="shared" si="0"/>
        <v>Mi</v>
      </c>
      <c r="C14" s="102">
        <v>11</v>
      </c>
      <c r="D14" s="188"/>
      <c r="E14" s="81"/>
      <c r="F14" s="82"/>
      <c r="G14" s="82"/>
      <c r="H14" s="201"/>
      <c r="I14" s="202"/>
      <c r="J14" s="203"/>
      <c r="K14" s="203"/>
      <c r="L14" s="204"/>
      <c r="M14" s="156"/>
      <c r="N14" s="84"/>
      <c r="O14" s="85"/>
      <c r="P14" s="16"/>
      <c r="Q14" s="112"/>
      <c r="R14" s="112"/>
      <c r="S14" s="148"/>
      <c r="T14" s="164"/>
      <c r="U14" s="164"/>
      <c r="V14" s="164"/>
      <c r="W14" s="164"/>
      <c r="X14" s="164"/>
      <c r="Y14" s="164"/>
      <c r="Z14" s="164"/>
      <c r="AA14" s="164"/>
      <c r="AB14" s="147"/>
      <c r="AC14" s="148"/>
      <c r="AD14" s="148"/>
      <c r="AE14" s="16"/>
      <c r="AF14" s="16"/>
      <c r="AG14" s="16"/>
      <c r="AH14" s="16"/>
      <c r="AI14" s="6"/>
      <c r="AJ14" s="6"/>
      <c r="AK14" s="5"/>
      <c r="AL14" s="5"/>
      <c r="AM14" s="5"/>
    </row>
    <row r="15" spans="2:39" s="4" customFormat="1" ht="26.1" customHeight="1" x14ac:dyDescent="0.25">
      <c r="B15" s="286" t="str">
        <f t="shared" si="0"/>
        <v>Do</v>
      </c>
      <c r="C15" s="102">
        <v>12</v>
      </c>
      <c r="D15" s="216" t="s">
        <v>33</v>
      </c>
      <c r="E15" s="158"/>
      <c r="F15" s="157"/>
      <c r="G15" s="157"/>
      <c r="H15" s="223">
        <v>100</v>
      </c>
      <c r="I15" s="224"/>
      <c r="J15" s="225"/>
      <c r="K15" s="225"/>
      <c r="L15" s="226"/>
      <c r="M15" s="227" t="s">
        <v>34</v>
      </c>
      <c r="N15" s="228" t="s">
        <v>35</v>
      </c>
      <c r="O15" s="85"/>
      <c r="P15" s="16"/>
      <c r="Q15" s="112"/>
      <c r="R15" s="112"/>
      <c r="AE15" s="16"/>
      <c r="AF15" s="16"/>
      <c r="AG15" s="16"/>
      <c r="AH15" s="16"/>
      <c r="AJ15" s="6"/>
      <c r="AK15" s="5"/>
      <c r="AL15" s="5"/>
      <c r="AM15" s="5"/>
    </row>
    <row r="16" spans="2:39" s="4" customFormat="1" ht="26.1" customHeight="1" x14ac:dyDescent="0.25">
      <c r="B16" s="286" t="str">
        <f t="shared" si="0"/>
        <v>Fr</v>
      </c>
      <c r="C16" s="102">
        <v>13</v>
      </c>
      <c r="D16" s="188"/>
      <c r="E16" s="81"/>
      <c r="F16" s="82"/>
      <c r="G16" s="82"/>
      <c r="H16" s="201"/>
      <c r="I16" s="202"/>
      <c r="J16" s="203"/>
      <c r="K16" s="203"/>
      <c r="L16" s="204"/>
      <c r="M16" s="156"/>
      <c r="N16" s="84"/>
      <c r="O16" s="85"/>
      <c r="P16" s="16"/>
      <c r="Q16" s="112"/>
      <c r="R16" s="112"/>
      <c r="AE16" s="16"/>
      <c r="AF16" s="16"/>
      <c r="AG16" s="16"/>
      <c r="AH16" s="16"/>
      <c r="AI16" s="7"/>
      <c r="AJ16" s="6"/>
      <c r="AK16" s="5"/>
      <c r="AL16" s="5"/>
      <c r="AM16" s="5"/>
    </row>
    <row r="17" spans="2:39" s="4" customFormat="1" ht="26.1" customHeight="1" x14ac:dyDescent="0.25">
      <c r="B17" s="286" t="str">
        <f t="shared" si="0"/>
        <v>Sa</v>
      </c>
      <c r="C17" s="102">
        <v>14</v>
      </c>
      <c r="D17" s="214" t="s">
        <v>104</v>
      </c>
      <c r="E17" s="217"/>
      <c r="F17" s="218" t="s">
        <v>18</v>
      </c>
      <c r="G17" s="218" t="s">
        <v>18</v>
      </c>
      <c r="H17" s="219">
        <v>100</v>
      </c>
      <c r="I17" s="220"/>
      <c r="J17" s="221"/>
      <c r="K17" s="221" t="s">
        <v>18</v>
      </c>
      <c r="L17" s="222" t="s">
        <v>18</v>
      </c>
      <c r="M17" s="241" t="s">
        <v>169</v>
      </c>
      <c r="N17" s="172" t="s">
        <v>101</v>
      </c>
      <c r="O17" s="85"/>
      <c r="P17" s="8"/>
      <c r="Q17" s="113"/>
      <c r="R17" s="113"/>
      <c r="AE17" s="8"/>
      <c r="AF17" s="8"/>
      <c r="AG17" s="8"/>
      <c r="AH17" s="8"/>
      <c r="AI17" s="9"/>
      <c r="AJ17" s="1"/>
      <c r="AK17" s="3"/>
      <c r="AL17" s="3"/>
      <c r="AM17" s="3"/>
    </row>
    <row r="18" spans="2:39" s="4" customFormat="1" ht="26.1" customHeight="1" x14ac:dyDescent="0.25">
      <c r="B18" s="285" t="str">
        <f t="shared" ref="B18:B28" si="1">TEXT(DATE($E$46,$E$45,C18),"TTT")</f>
        <v>So</v>
      </c>
      <c r="C18" s="80">
        <v>15</v>
      </c>
      <c r="D18" s="189"/>
      <c r="E18" s="119"/>
      <c r="F18" s="120"/>
      <c r="G18" s="120"/>
      <c r="H18" s="256"/>
      <c r="I18" s="119"/>
      <c r="J18" s="120"/>
      <c r="K18" s="120"/>
      <c r="L18" s="257"/>
      <c r="M18" s="168"/>
      <c r="N18" s="129"/>
      <c r="O18" s="121"/>
      <c r="S18" s="153"/>
      <c r="T18" s="154"/>
      <c r="U18" s="154"/>
      <c r="V18" s="154"/>
      <c r="W18" s="170"/>
      <c r="X18" s="170"/>
      <c r="Y18" s="170"/>
      <c r="Z18" s="170"/>
      <c r="AA18" s="170"/>
      <c r="AB18" s="96"/>
      <c r="AC18" s="155"/>
      <c r="AD18" s="155"/>
      <c r="AI18" s="1"/>
      <c r="AJ18" s="1"/>
      <c r="AK18" s="3"/>
      <c r="AL18" s="3"/>
      <c r="AM18" s="3"/>
    </row>
    <row r="19" spans="2:39" s="4" customFormat="1" ht="26.1" customHeight="1" x14ac:dyDescent="0.25">
      <c r="B19" s="286" t="str">
        <f t="shared" si="1"/>
        <v>Mo</v>
      </c>
      <c r="C19" s="102">
        <v>16</v>
      </c>
      <c r="D19" s="188"/>
      <c r="E19" s="81"/>
      <c r="F19" s="82"/>
      <c r="G19" s="82"/>
      <c r="H19" s="201"/>
      <c r="I19" s="202"/>
      <c r="J19" s="203"/>
      <c r="K19" s="203"/>
      <c r="L19" s="204"/>
      <c r="M19" s="156"/>
      <c r="N19" s="84"/>
      <c r="O19" s="85"/>
      <c r="P19" s="16"/>
      <c r="Q19" s="16"/>
      <c r="R19" s="16"/>
      <c r="AE19" s="16"/>
      <c r="AF19" s="16"/>
      <c r="AG19" s="16"/>
      <c r="AH19" s="16"/>
      <c r="AI19" s="6"/>
      <c r="AJ19" s="6"/>
      <c r="AK19" s="5"/>
      <c r="AL19" s="5"/>
      <c r="AM19" s="5"/>
    </row>
    <row r="20" spans="2:39" s="4" customFormat="1" ht="26.1" customHeight="1" x14ac:dyDescent="0.25">
      <c r="B20" s="286" t="str">
        <f t="shared" si="1"/>
        <v>Di</v>
      </c>
      <c r="C20" s="102">
        <v>17</v>
      </c>
      <c r="D20" s="209"/>
      <c r="E20" s="81"/>
      <c r="F20" s="82"/>
      <c r="G20" s="82"/>
      <c r="H20" s="201"/>
      <c r="I20" s="202"/>
      <c r="J20" s="203"/>
      <c r="K20" s="203"/>
      <c r="L20" s="204"/>
      <c r="M20" s="83"/>
      <c r="N20" s="84"/>
      <c r="O20" s="85"/>
      <c r="P20" s="11"/>
      <c r="Q20" s="11"/>
      <c r="R20" s="1"/>
      <c r="AI20" s="1"/>
      <c r="AJ20" s="1"/>
      <c r="AK20" s="3"/>
      <c r="AL20" s="3"/>
      <c r="AM20" s="3"/>
    </row>
    <row r="21" spans="2:39" s="4" customFormat="1" ht="26.1" customHeight="1" x14ac:dyDescent="0.25">
      <c r="B21" s="286" t="str">
        <f t="shared" si="1"/>
        <v>Mi</v>
      </c>
      <c r="C21" s="102">
        <v>18</v>
      </c>
      <c r="D21" s="209" t="s">
        <v>120</v>
      </c>
      <c r="E21" s="81"/>
      <c r="F21" s="82"/>
      <c r="G21" s="82"/>
      <c r="H21" s="201">
        <v>300</v>
      </c>
      <c r="I21" s="202"/>
      <c r="J21" s="203"/>
      <c r="K21" s="203" t="s">
        <v>18</v>
      </c>
      <c r="L21" s="204" t="s">
        <v>18</v>
      </c>
      <c r="M21" s="156" t="s">
        <v>37</v>
      </c>
      <c r="N21" s="84" t="s">
        <v>27</v>
      </c>
      <c r="O21" s="85"/>
      <c r="P21" s="11"/>
      <c r="Q21" s="11"/>
      <c r="R21" s="1"/>
      <c r="AI21" s="1"/>
      <c r="AJ21" s="1"/>
      <c r="AK21" s="3"/>
      <c r="AL21" s="3"/>
      <c r="AM21" s="3"/>
    </row>
    <row r="22" spans="2:39" s="4" customFormat="1" ht="26.1" customHeight="1" x14ac:dyDescent="0.25">
      <c r="B22" s="286" t="str">
        <f t="shared" si="1"/>
        <v>Do</v>
      </c>
      <c r="C22" s="102">
        <v>19</v>
      </c>
      <c r="D22" s="216" t="s">
        <v>33</v>
      </c>
      <c r="E22" s="158"/>
      <c r="F22" s="157"/>
      <c r="G22" s="157"/>
      <c r="H22" s="223">
        <v>100</v>
      </c>
      <c r="I22" s="224"/>
      <c r="J22" s="225"/>
      <c r="K22" s="225"/>
      <c r="L22" s="226"/>
      <c r="M22" s="227" t="s">
        <v>34</v>
      </c>
      <c r="N22" s="228" t="s">
        <v>35</v>
      </c>
      <c r="O22" s="85"/>
      <c r="P22" s="11"/>
      <c r="Q22" s="11"/>
      <c r="R22" s="1"/>
      <c r="S22" s="165"/>
      <c r="T22" s="164"/>
      <c r="U22" s="164"/>
      <c r="V22" s="164"/>
      <c r="W22" s="164"/>
      <c r="X22" s="166"/>
      <c r="Y22" s="166"/>
      <c r="Z22" s="166"/>
      <c r="AA22" s="166"/>
      <c r="AB22" s="148"/>
      <c r="AC22" s="148"/>
      <c r="AD22" s="148"/>
      <c r="AI22" s="1"/>
      <c r="AJ22" s="1"/>
      <c r="AK22" s="3"/>
      <c r="AL22" s="3"/>
      <c r="AM22" s="3"/>
    </row>
    <row r="23" spans="2:39" s="4" customFormat="1" ht="26.1" customHeight="1" x14ac:dyDescent="0.25">
      <c r="B23" s="286" t="str">
        <f t="shared" si="1"/>
        <v>Fr</v>
      </c>
      <c r="C23" s="102">
        <v>20</v>
      </c>
      <c r="D23" s="188"/>
      <c r="E23" s="81"/>
      <c r="F23" s="82"/>
      <c r="G23" s="82"/>
      <c r="H23" s="201"/>
      <c r="I23" s="202"/>
      <c r="J23" s="203"/>
      <c r="K23" s="203"/>
      <c r="L23" s="204"/>
      <c r="M23" s="156"/>
      <c r="N23" s="84"/>
      <c r="O23" s="85"/>
      <c r="P23" s="11"/>
      <c r="Q23" s="11"/>
      <c r="R23" s="1"/>
      <c r="AI23" s="1"/>
      <c r="AJ23" s="1"/>
      <c r="AK23" s="3"/>
      <c r="AL23" s="3"/>
      <c r="AM23" s="3"/>
    </row>
    <row r="24" spans="2:39" s="4" customFormat="1" ht="26.1" customHeight="1" x14ac:dyDescent="0.25">
      <c r="B24" s="286" t="str">
        <f t="shared" si="1"/>
        <v>Sa</v>
      </c>
      <c r="C24" s="102">
        <v>21</v>
      </c>
      <c r="D24" s="214" t="s">
        <v>105</v>
      </c>
      <c r="E24" s="217"/>
      <c r="F24" s="218" t="s">
        <v>18</v>
      </c>
      <c r="G24" s="218" t="s">
        <v>18</v>
      </c>
      <c r="H24" s="219">
        <v>100</v>
      </c>
      <c r="I24" s="220"/>
      <c r="J24" s="221"/>
      <c r="K24" s="221" t="s">
        <v>18</v>
      </c>
      <c r="L24" s="222" t="s">
        <v>18</v>
      </c>
      <c r="M24" s="241" t="s">
        <v>106</v>
      </c>
      <c r="N24" s="172" t="s">
        <v>101</v>
      </c>
      <c r="O24" s="85"/>
      <c r="P24" s="13"/>
      <c r="Q24" s="11"/>
      <c r="R24" s="1"/>
      <c r="AH24" s="1"/>
      <c r="AI24" s="1"/>
      <c r="AJ24" s="1"/>
      <c r="AK24" s="3"/>
      <c r="AL24" s="3"/>
      <c r="AM24" s="3"/>
    </row>
    <row r="25" spans="2:39" s="4" customFormat="1" ht="26.1" customHeight="1" x14ac:dyDescent="0.25">
      <c r="B25" s="285" t="str">
        <f t="shared" si="1"/>
        <v>So</v>
      </c>
      <c r="C25" s="80">
        <v>22</v>
      </c>
      <c r="D25" s="189"/>
      <c r="E25" s="119"/>
      <c r="F25" s="120"/>
      <c r="G25" s="120"/>
      <c r="H25" s="256"/>
      <c r="I25" s="119"/>
      <c r="J25" s="120"/>
      <c r="K25" s="120"/>
      <c r="L25" s="257"/>
      <c r="M25" s="168"/>
      <c r="N25" s="129"/>
      <c r="O25" s="121"/>
      <c r="S25" s="153"/>
      <c r="T25" s="154"/>
      <c r="U25" s="154"/>
      <c r="V25" s="154"/>
      <c r="W25" s="170"/>
      <c r="X25" s="170"/>
      <c r="Y25" s="170"/>
      <c r="Z25" s="170"/>
      <c r="AA25" s="170"/>
      <c r="AB25" s="96"/>
      <c r="AC25" s="155"/>
      <c r="AD25" s="155"/>
      <c r="AI25" s="1"/>
      <c r="AJ25" s="1"/>
      <c r="AK25" s="3"/>
      <c r="AL25" s="3"/>
      <c r="AM25" s="3"/>
    </row>
    <row r="26" spans="2:39" s="4" customFormat="1" ht="26.1" customHeight="1" x14ac:dyDescent="0.25">
      <c r="B26" s="286" t="str">
        <f t="shared" si="1"/>
        <v>Mo</v>
      </c>
      <c r="C26" s="102">
        <v>23</v>
      </c>
      <c r="D26" s="209" t="s">
        <v>125</v>
      </c>
      <c r="E26" s="81"/>
      <c r="F26" s="82"/>
      <c r="G26" s="82"/>
      <c r="H26" s="201"/>
      <c r="I26" s="202">
        <v>50</v>
      </c>
      <c r="J26" s="203">
        <v>25</v>
      </c>
      <c r="K26" s="203"/>
      <c r="L26" s="204"/>
      <c r="M26" s="83" t="s">
        <v>126</v>
      </c>
      <c r="N26" s="84" t="s">
        <v>127</v>
      </c>
      <c r="O26" s="85"/>
      <c r="P26" s="16"/>
      <c r="Q26" s="16"/>
      <c r="R26" s="16"/>
      <c r="AE26" s="16"/>
      <c r="AF26" s="16"/>
      <c r="AG26" s="16"/>
      <c r="AH26" s="16"/>
      <c r="AI26" s="6"/>
      <c r="AJ26" s="6"/>
      <c r="AK26" s="5"/>
      <c r="AL26" s="5"/>
      <c r="AM26" s="5"/>
    </row>
    <row r="27" spans="2:39" s="4" customFormat="1" ht="26.1" customHeight="1" x14ac:dyDescent="0.25">
      <c r="B27" s="286" t="str">
        <f t="shared" si="1"/>
        <v>Di</v>
      </c>
      <c r="C27" s="102">
        <v>24</v>
      </c>
      <c r="D27" s="209" t="s">
        <v>85</v>
      </c>
      <c r="E27" s="81"/>
      <c r="F27" s="82"/>
      <c r="G27" s="82"/>
      <c r="H27" s="201"/>
      <c r="I27" s="202">
        <v>50</v>
      </c>
      <c r="J27" s="203"/>
      <c r="K27" s="203"/>
      <c r="L27" s="204"/>
      <c r="M27" s="83" t="s">
        <v>86</v>
      </c>
      <c r="N27" s="84" t="s">
        <v>87</v>
      </c>
      <c r="O27" s="85"/>
      <c r="P27" s="1"/>
      <c r="Q27" s="11"/>
      <c r="R27" s="1"/>
      <c r="AH27" s="1"/>
      <c r="AI27" s="1"/>
      <c r="AJ27" s="1"/>
      <c r="AK27" s="3"/>
      <c r="AL27" s="3"/>
      <c r="AM27" s="3"/>
    </row>
    <row r="28" spans="2:39" s="4" customFormat="1" ht="26.1" customHeight="1" x14ac:dyDescent="0.25">
      <c r="B28" s="286" t="str">
        <f t="shared" si="1"/>
        <v>Mi</v>
      </c>
      <c r="C28" s="102">
        <v>25</v>
      </c>
      <c r="D28" s="209" t="s">
        <v>120</v>
      </c>
      <c r="E28" s="81"/>
      <c r="F28" s="82"/>
      <c r="G28" s="82"/>
      <c r="H28" s="201">
        <v>300</v>
      </c>
      <c r="I28" s="202"/>
      <c r="J28" s="203"/>
      <c r="K28" s="203" t="s">
        <v>18</v>
      </c>
      <c r="L28" s="204" t="s">
        <v>18</v>
      </c>
      <c r="M28" s="156" t="s">
        <v>37</v>
      </c>
      <c r="N28" s="84" t="s">
        <v>27</v>
      </c>
      <c r="O28" s="85"/>
      <c r="P28" s="1"/>
      <c r="Q28" s="11"/>
      <c r="R28" s="1"/>
      <c r="S28" s="174"/>
      <c r="T28" s="175"/>
      <c r="U28" s="175"/>
      <c r="V28" s="175"/>
      <c r="W28" s="176"/>
      <c r="X28" s="176"/>
      <c r="Y28" s="176"/>
      <c r="Z28" s="177"/>
      <c r="AA28" s="177"/>
      <c r="AB28" s="178"/>
      <c r="AC28" s="178"/>
      <c r="AD28" s="178"/>
      <c r="AH28" s="1"/>
      <c r="AI28" s="1"/>
      <c r="AJ28" s="1"/>
      <c r="AK28" s="3"/>
      <c r="AL28" s="3"/>
      <c r="AM28" s="3"/>
    </row>
    <row r="29" spans="2:39" s="4" customFormat="1" ht="26.1" customHeight="1" x14ac:dyDescent="0.25">
      <c r="B29" s="286"/>
      <c r="C29" s="102"/>
      <c r="D29" s="209" t="s">
        <v>153</v>
      </c>
      <c r="E29" s="81"/>
      <c r="F29" s="82"/>
      <c r="G29" s="82"/>
      <c r="H29" s="201"/>
      <c r="I29" s="202">
        <v>50</v>
      </c>
      <c r="J29" s="203">
        <v>25</v>
      </c>
      <c r="K29" s="203"/>
      <c r="L29" s="204"/>
      <c r="M29" s="156" t="s">
        <v>72</v>
      </c>
      <c r="N29" s="84" t="s">
        <v>73</v>
      </c>
      <c r="O29" s="85"/>
      <c r="P29" s="1"/>
      <c r="Q29" s="11"/>
      <c r="R29" s="1"/>
      <c r="S29" s="174"/>
      <c r="T29" s="175"/>
      <c r="U29" s="175"/>
      <c r="V29" s="175"/>
      <c r="W29" s="176"/>
      <c r="X29" s="176"/>
      <c r="Y29" s="176"/>
      <c r="Z29" s="177"/>
      <c r="AA29" s="177"/>
      <c r="AB29" s="178"/>
      <c r="AC29" s="178"/>
      <c r="AD29" s="178"/>
      <c r="AH29" s="1"/>
      <c r="AI29" s="1"/>
      <c r="AJ29" s="1"/>
      <c r="AK29" s="3"/>
      <c r="AL29" s="3"/>
      <c r="AM29" s="3"/>
    </row>
    <row r="30" spans="2:39" s="4" customFormat="1" ht="26.1" customHeight="1" x14ac:dyDescent="0.25">
      <c r="B30" s="286" t="str">
        <f>TEXT(DATE($E$46,$E$45,C30),"TTT")</f>
        <v>Do</v>
      </c>
      <c r="C30" s="102">
        <v>26</v>
      </c>
      <c r="D30" s="216" t="s">
        <v>33</v>
      </c>
      <c r="E30" s="158"/>
      <c r="F30" s="157"/>
      <c r="G30" s="157"/>
      <c r="H30" s="223">
        <v>100</v>
      </c>
      <c r="I30" s="224"/>
      <c r="J30" s="225"/>
      <c r="K30" s="225"/>
      <c r="L30" s="226"/>
      <c r="M30" s="227" t="s">
        <v>34</v>
      </c>
      <c r="N30" s="228" t="s">
        <v>35</v>
      </c>
      <c r="O30" s="85"/>
      <c r="P30" s="1"/>
      <c r="Q30" s="11"/>
      <c r="R30" s="1"/>
      <c r="AH30" s="1"/>
      <c r="AI30" s="1"/>
      <c r="AJ30" s="1"/>
      <c r="AK30" s="3"/>
      <c r="AL30" s="3"/>
      <c r="AM30" s="3"/>
    </row>
    <row r="31" spans="2:39" s="4" customFormat="1" ht="26.1" customHeight="1" x14ac:dyDescent="0.25">
      <c r="B31" s="286"/>
      <c r="C31" s="102"/>
      <c r="D31" s="209" t="s">
        <v>85</v>
      </c>
      <c r="E31" s="81"/>
      <c r="F31" s="82"/>
      <c r="G31" s="82"/>
      <c r="H31" s="201"/>
      <c r="I31" s="202">
        <v>50</v>
      </c>
      <c r="J31" s="203"/>
      <c r="K31" s="203"/>
      <c r="L31" s="204"/>
      <c r="M31" s="83" t="s">
        <v>86</v>
      </c>
      <c r="N31" s="84" t="s">
        <v>87</v>
      </c>
      <c r="O31" s="85"/>
      <c r="P31" s="1"/>
      <c r="Q31" s="11"/>
      <c r="R31" s="1"/>
      <c r="AH31" s="1"/>
      <c r="AI31" s="1"/>
      <c r="AJ31" s="1"/>
      <c r="AK31" s="3"/>
      <c r="AL31" s="3"/>
      <c r="AM31" s="3"/>
    </row>
    <row r="32" spans="2:39" s="4" customFormat="1" ht="26.1" customHeight="1" x14ac:dyDescent="0.25">
      <c r="B32" s="286" t="str">
        <f>TEXT(DATE($E$46,$E$45,C32),"TTT")</f>
        <v>Fr</v>
      </c>
      <c r="C32" s="102">
        <v>27</v>
      </c>
      <c r="D32" s="188"/>
      <c r="E32" s="81"/>
      <c r="F32" s="82"/>
      <c r="G32" s="82"/>
      <c r="H32" s="201"/>
      <c r="I32" s="202"/>
      <c r="J32" s="203"/>
      <c r="K32" s="203"/>
      <c r="L32" s="204"/>
      <c r="M32" s="156"/>
      <c r="N32" s="84"/>
      <c r="O32" s="85"/>
      <c r="P32" s="1"/>
      <c r="Q32" s="11"/>
      <c r="R32" s="1"/>
      <c r="AE32" s="104"/>
      <c r="AF32" s="104"/>
      <c r="AG32" s="104"/>
      <c r="AH32" s="1"/>
      <c r="AI32" s="1"/>
      <c r="AJ32" s="1"/>
      <c r="AK32" s="3"/>
      <c r="AL32" s="3"/>
      <c r="AM32" s="3"/>
    </row>
    <row r="33" spans="2:39" s="4" customFormat="1" ht="26.1" customHeight="1" x14ac:dyDescent="0.25">
      <c r="B33" s="286" t="str">
        <f>TEXT(DATE($E$46,$E$45,C33),"TTT")</f>
        <v>Sa</v>
      </c>
      <c r="C33" s="102">
        <v>28</v>
      </c>
      <c r="D33" s="209" t="s">
        <v>124</v>
      </c>
      <c r="E33" s="81"/>
      <c r="F33" s="82"/>
      <c r="G33" s="82"/>
      <c r="H33" s="201">
        <v>300</v>
      </c>
      <c r="I33" s="202"/>
      <c r="J33" s="203"/>
      <c r="K33" s="203"/>
      <c r="L33" s="204"/>
      <c r="M33" s="156" t="s">
        <v>38</v>
      </c>
      <c r="N33" s="84" t="s">
        <v>39</v>
      </c>
      <c r="O33" s="85"/>
      <c r="P33" s="1"/>
      <c r="Q33" s="1"/>
      <c r="R33" s="23"/>
      <c r="AH33" s="1"/>
      <c r="AI33" s="1"/>
      <c r="AJ33" s="1"/>
      <c r="AK33" s="3"/>
      <c r="AL33" s="3"/>
      <c r="AM33" s="3"/>
    </row>
    <row r="34" spans="2:39" s="4" customFormat="1" ht="26.1" customHeight="1" x14ac:dyDescent="0.25">
      <c r="B34" s="286"/>
      <c r="C34" s="102"/>
      <c r="D34" s="214" t="s">
        <v>105</v>
      </c>
      <c r="E34" s="217"/>
      <c r="F34" s="218" t="s">
        <v>18</v>
      </c>
      <c r="G34" s="218" t="s">
        <v>18</v>
      </c>
      <c r="H34" s="219">
        <v>100</v>
      </c>
      <c r="I34" s="220"/>
      <c r="J34" s="221"/>
      <c r="K34" s="221" t="s">
        <v>18</v>
      </c>
      <c r="L34" s="222" t="s">
        <v>18</v>
      </c>
      <c r="M34" s="241" t="s">
        <v>107</v>
      </c>
      <c r="N34" s="172" t="s">
        <v>101</v>
      </c>
      <c r="O34" s="85"/>
      <c r="P34" s="1"/>
      <c r="Q34" s="1"/>
      <c r="R34" s="23"/>
      <c r="AH34" s="1"/>
      <c r="AI34" s="1"/>
      <c r="AJ34" s="1"/>
      <c r="AK34" s="3"/>
      <c r="AL34" s="3"/>
      <c r="AM34" s="3"/>
    </row>
    <row r="35" spans="2:39" s="4" customFormat="1" ht="26.1" customHeight="1" x14ac:dyDescent="0.25">
      <c r="B35" s="286"/>
      <c r="C35" s="102"/>
      <c r="D35" s="214" t="s">
        <v>99</v>
      </c>
      <c r="E35" s="217"/>
      <c r="F35" s="218" t="s">
        <v>18</v>
      </c>
      <c r="G35" s="218" t="s">
        <v>18</v>
      </c>
      <c r="H35" s="219">
        <v>100</v>
      </c>
      <c r="I35" s="220"/>
      <c r="J35" s="221"/>
      <c r="K35" s="221" t="s">
        <v>18</v>
      </c>
      <c r="L35" s="222" t="s">
        <v>18</v>
      </c>
      <c r="M35" s="241" t="s">
        <v>108</v>
      </c>
      <c r="N35" s="172" t="s">
        <v>101</v>
      </c>
      <c r="O35" s="85"/>
      <c r="P35" s="1"/>
      <c r="Q35" s="1"/>
      <c r="R35" s="23"/>
      <c r="AH35" s="1"/>
      <c r="AI35" s="1"/>
      <c r="AJ35" s="1"/>
      <c r="AK35" s="3"/>
      <c r="AL35" s="3"/>
      <c r="AM35" s="3"/>
    </row>
    <row r="36" spans="2:39" s="4" customFormat="1" ht="26.1" customHeight="1" x14ac:dyDescent="0.25">
      <c r="B36" s="285" t="str">
        <f>TEXT(DATE($E$46,$E$45,C36),"TTT")</f>
        <v>So</v>
      </c>
      <c r="C36" s="80">
        <v>29</v>
      </c>
      <c r="D36" s="189"/>
      <c r="E36" s="119"/>
      <c r="F36" s="120"/>
      <c r="G36" s="120"/>
      <c r="H36" s="256"/>
      <c r="I36" s="119"/>
      <c r="J36" s="120"/>
      <c r="K36" s="120"/>
      <c r="L36" s="257"/>
      <c r="M36" s="196" t="s">
        <v>23</v>
      </c>
      <c r="N36" s="129"/>
      <c r="O36" s="121"/>
      <c r="S36" s="153"/>
      <c r="T36" s="154"/>
      <c r="U36" s="154"/>
      <c r="V36" s="154"/>
      <c r="W36" s="170"/>
      <c r="X36" s="170"/>
      <c r="Y36" s="170"/>
      <c r="Z36" s="170"/>
      <c r="AA36" s="170"/>
      <c r="AB36" s="96"/>
      <c r="AC36" s="155"/>
      <c r="AD36" s="155"/>
      <c r="AI36" s="1"/>
      <c r="AJ36" s="1"/>
      <c r="AK36" s="3"/>
      <c r="AL36" s="3"/>
      <c r="AM36" s="3"/>
    </row>
    <row r="37" spans="2:39" s="4" customFormat="1" ht="26.1" customHeight="1" x14ac:dyDescent="0.25">
      <c r="B37" s="286" t="str">
        <f>TEXT(DATE($E$46,$E$45,C37),"TTT")</f>
        <v>Mo</v>
      </c>
      <c r="C37" s="102">
        <v>30</v>
      </c>
      <c r="D37" s="209" t="s">
        <v>125</v>
      </c>
      <c r="E37" s="81"/>
      <c r="F37" s="82"/>
      <c r="G37" s="82"/>
      <c r="H37" s="201"/>
      <c r="I37" s="202">
        <v>50</v>
      </c>
      <c r="J37" s="203">
        <v>25</v>
      </c>
      <c r="K37" s="203"/>
      <c r="L37" s="204"/>
      <c r="M37" s="83" t="s">
        <v>128</v>
      </c>
      <c r="N37" s="84" t="s">
        <v>127</v>
      </c>
      <c r="O37" s="85"/>
      <c r="P37" s="16"/>
      <c r="Q37" s="16"/>
      <c r="R37" s="16"/>
      <c r="AE37" s="16"/>
      <c r="AF37" s="16"/>
      <c r="AG37" s="16"/>
      <c r="AH37" s="16"/>
      <c r="AI37" s="6"/>
      <c r="AJ37" s="6"/>
      <c r="AK37" s="5"/>
      <c r="AL37" s="5"/>
      <c r="AM37" s="5"/>
    </row>
    <row r="38" spans="2:39" s="4" customFormat="1" ht="26.1" customHeight="1" x14ac:dyDescent="0.25">
      <c r="B38" s="286" t="str">
        <f>TEXT(DATE($E$46,$E$45,C38),"TTT")</f>
        <v>Di</v>
      </c>
      <c r="C38" s="102">
        <v>31</v>
      </c>
      <c r="D38" s="209" t="s">
        <v>85</v>
      </c>
      <c r="E38" s="81"/>
      <c r="F38" s="82"/>
      <c r="G38" s="82"/>
      <c r="H38" s="201"/>
      <c r="I38" s="202">
        <v>50</v>
      </c>
      <c r="J38" s="203"/>
      <c r="K38" s="203"/>
      <c r="L38" s="204"/>
      <c r="M38" s="83" t="s">
        <v>86</v>
      </c>
      <c r="N38" s="84" t="s">
        <v>87</v>
      </c>
      <c r="O38" s="85"/>
      <c r="P38" s="1"/>
      <c r="Q38" s="1"/>
      <c r="R38" s="1"/>
      <c r="AE38" s="1"/>
      <c r="AF38" s="1"/>
      <c r="AG38" s="1"/>
      <c r="AH38" s="1"/>
      <c r="AI38" s="1"/>
      <c r="AJ38" s="1"/>
      <c r="AK38" s="3"/>
      <c r="AL38" s="3"/>
      <c r="AM38" s="3"/>
    </row>
    <row r="39" spans="2:39" s="4" customFormat="1" ht="26.1" customHeight="1" thickBot="1" x14ac:dyDescent="0.3">
      <c r="B39" s="286"/>
      <c r="C39" s="102"/>
      <c r="D39" s="211" t="s">
        <v>164</v>
      </c>
      <c r="E39" s="262"/>
      <c r="F39" s="263"/>
      <c r="G39" s="263"/>
      <c r="H39" s="264">
        <v>300</v>
      </c>
      <c r="I39" s="265"/>
      <c r="J39" s="266"/>
      <c r="K39" s="266"/>
      <c r="L39" s="267"/>
      <c r="M39" s="212" t="s">
        <v>163</v>
      </c>
      <c r="N39" s="213" t="s">
        <v>45</v>
      </c>
      <c r="O39" s="388"/>
      <c r="P39" s="1"/>
      <c r="Q39" s="1"/>
      <c r="R39" s="1"/>
      <c r="AE39" s="1"/>
      <c r="AF39" s="1"/>
      <c r="AG39" s="1"/>
      <c r="AH39" s="1"/>
      <c r="AI39" s="1"/>
      <c r="AJ39" s="1"/>
      <c r="AK39" s="3"/>
      <c r="AL39" s="3"/>
      <c r="AM39" s="3"/>
    </row>
    <row r="40" spans="2:39" ht="72" customHeight="1" thickBot="1" x14ac:dyDescent="0.3">
      <c r="B40" s="433"/>
      <c r="C40" s="434"/>
      <c r="D40" s="435"/>
      <c r="E40" s="436" t="s">
        <v>11</v>
      </c>
      <c r="F40" s="437"/>
      <c r="G40" s="437"/>
      <c r="H40" s="438"/>
      <c r="I40" s="439" t="s">
        <v>12</v>
      </c>
      <c r="J40" s="440"/>
      <c r="K40" s="440"/>
      <c r="L40" s="441"/>
      <c r="M40" s="149"/>
      <c r="N40" s="422">
        <f>+januar!N36</f>
        <v>46023</v>
      </c>
      <c r="O40" s="4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39" ht="23.25" customHeight="1" x14ac:dyDescent="0.25">
      <c r="B41" s="16"/>
      <c r="C41" s="16"/>
      <c r="D41" s="1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39" ht="12.75" customHeight="1" x14ac:dyDescent="0.25">
      <c r="C42" s="14"/>
      <c r="D42" s="1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39" ht="12.75" customHeight="1" x14ac:dyDescent="0.25">
      <c r="C43" s="14"/>
      <c r="D43" s="1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39" ht="21.75" customHeight="1" x14ac:dyDescent="0.25">
      <c r="D44" s="190"/>
      <c r="E44" s="424">
        <v>46112</v>
      </c>
      <c r="F44" s="425"/>
      <c r="G44" s="425"/>
      <c r="H44" s="425"/>
      <c r="I44" s="425"/>
      <c r="J44" s="426"/>
      <c r="K44" s="1"/>
      <c r="L44" s="12"/>
      <c r="M44" s="10"/>
      <c r="N44" s="10"/>
      <c r="O44" s="10"/>
      <c r="P44" s="10"/>
      <c r="Q44" s="10"/>
      <c r="R44" s="10"/>
      <c r="S44" s="22"/>
      <c r="T44" s="22"/>
      <c r="U44" s="22"/>
      <c r="V44" s="22"/>
      <c r="W44" s="22"/>
      <c r="X44" s="22"/>
      <c r="Y44" s="22"/>
      <c r="Z44" s="22"/>
      <c r="AA44" s="22"/>
      <c r="AB44" s="23"/>
      <c r="AC44" s="23"/>
      <c r="AD44" s="23"/>
      <c r="AE44" s="10"/>
      <c r="AF44" s="10"/>
      <c r="AG44" s="10"/>
      <c r="AH44" s="10"/>
      <c r="AI44" s="10"/>
      <c r="AJ44" s="10"/>
    </row>
    <row r="45" spans="2:39" ht="21.75" customHeight="1" x14ac:dyDescent="0.25">
      <c r="E45" s="36" t="str">
        <f>TEXT(E44,"M")</f>
        <v>3</v>
      </c>
      <c r="K45" s="4"/>
      <c r="L45" s="4"/>
      <c r="M45" s="10"/>
      <c r="N45" s="10"/>
      <c r="O45" s="10"/>
      <c r="P45" s="10"/>
      <c r="Q45" s="10"/>
      <c r="R45" s="10"/>
      <c r="S45" s="22"/>
      <c r="T45" s="22"/>
      <c r="U45" s="22"/>
      <c r="V45" s="22"/>
      <c r="W45" s="22"/>
      <c r="X45" s="22"/>
      <c r="Y45" s="22"/>
      <c r="Z45" s="22"/>
      <c r="AA45" s="22"/>
      <c r="AB45" s="23"/>
      <c r="AC45" s="23"/>
      <c r="AD45" s="23"/>
      <c r="AE45" s="10"/>
      <c r="AF45" s="10"/>
      <c r="AG45" s="10"/>
      <c r="AH45" s="10"/>
      <c r="AI45" s="10"/>
      <c r="AJ45" s="10"/>
    </row>
    <row r="46" spans="2:39" ht="21.75" customHeight="1" x14ac:dyDescent="0.25">
      <c r="E46" s="36" t="str">
        <f>TEXT(E44,"JJJ")</f>
        <v>2026</v>
      </c>
      <c r="F46" s="23" t="s">
        <v>0</v>
      </c>
      <c r="H46" s="38"/>
      <c r="I46" s="38"/>
      <c r="J46" s="38"/>
      <c r="K46" s="1"/>
      <c r="L46" s="12"/>
      <c r="M46" s="10"/>
      <c r="N46" s="10"/>
      <c r="O46" s="10"/>
      <c r="P46" s="10"/>
      <c r="Q46" s="10"/>
      <c r="R46" s="10"/>
      <c r="S46" s="22"/>
      <c r="T46" s="22"/>
      <c r="U46" s="22"/>
      <c r="V46" s="22"/>
      <c r="W46" s="22"/>
      <c r="X46" s="22"/>
      <c r="Y46" s="22"/>
      <c r="Z46" s="22"/>
      <c r="AA46" s="22"/>
      <c r="AB46" s="23"/>
      <c r="AC46" s="23"/>
      <c r="AD46" s="23"/>
      <c r="AE46" s="10"/>
      <c r="AF46" s="10"/>
      <c r="AG46" s="10"/>
      <c r="AH46" s="10"/>
      <c r="AI46" s="10"/>
      <c r="AJ46" s="10"/>
    </row>
    <row r="47" spans="2:39" ht="21.75" customHeight="1" x14ac:dyDescent="0.25">
      <c r="E47" s="36" t="str">
        <f>TEXT(E44,"T")</f>
        <v>31</v>
      </c>
      <c r="F47" s="23" t="s">
        <v>1</v>
      </c>
      <c r="I47" s="37"/>
      <c r="J47" s="37"/>
      <c r="K47" s="1"/>
      <c r="L47" s="21"/>
      <c r="M47" s="10"/>
      <c r="N47" s="10"/>
      <c r="O47" s="10"/>
      <c r="P47" s="10"/>
      <c r="Q47" s="10"/>
      <c r="R47" s="10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10"/>
      <c r="AF47" s="10"/>
      <c r="AG47" s="10"/>
      <c r="AH47" s="10"/>
      <c r="AI47" s="10"/>
      <c r="AJ47" s="10"/>
    </row>
    <row r="48" spans="2:39" ht="21.75" customHeight="1" x14ac:dyDescent="0.25"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</row>
    <row r="49" spans="19:30" ht="21.75" customHeight="1" x14ac:dyDescent="0.25">
      <c r="S49" s="22"/>
      <c r="T49" s="22"/>
      <c r="U49" s="22"/>
      <c r="V49" s="22"/>
      <c r="W49" s="22"/>
      <c r="X49" s="22"/>
      <c r="Y49" s="22"/>
      <c r="Z49" s="22"/>
      <c r="AA49" s="22"/>
      <c r="AB49" s="23"/>
      <c r="AC49" s="23"/>
      <c r="AD49" s="23"/>
    </row>
    <row r="50" spans="19:30" ht="21.75" customHeight="1" x14ac:dyDescent="0.25"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</row>
    <row r="51" spans="19:30" ht="21.75" customHeight="1" x14ac:dyDescent="0.25">
      <c r="S51" s="22"/>
      <c r="T51" s="22"/>
      <c r="U51" s="22"/>
      <c r="V51" s="22"/>
      <c r="W51" s="22"/>
      <c r="X51" s="22"/>
      <c r="Y51" s="22"/>
      <c r="Z51" s="22"/>
      <c r="AA51" s="22"/>
      <c r="AB51" s="23"/>
      <c r="AC51" s="23"/>
      <c r="AD51" s="23"/>
    </row>
    <row r="52" spans="19:30" ht="21.75" customHeight="1" x14ac:dyDescent="0.25">
      <c r="S52" s="22"/>
      <c r="T52" s="22"/>
      <c r="U52" s="22"/>
      <c r="V52" s="22"/>
      <c r="W52" s="22"/>
      <c r="X52" s="22"/>
      <c r="Y52" s="22"/>
      <c r="Z52" s="22"/>
      <c r="AA52" s="22"/>
      <c r="AB52" s="23"/>
      <c r="AC52" s="23"/>
      <c r="AD52" s="23"/>
    </row>
    <row r="53" spans="19:30" ht="21.75" customHeight="1" x14ac:dyDescent="0.25"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9:30" ht="21.75" customHeight="1" x14ac:dyDescent="0.25"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9:30" ht="21.75" customHeight="1" x14ac:dyDescent="0.25">
      <c r="S55" s="22"/>
      <c r="T55" s="22"/>
      <c r="U55" s="22"/>
      <c r="V55" s="22"/>
      <c r="W55" s="22"/>
      <c r="X55" s="22"/>
      <c r="Y55" s="22"/>
      <c r="Z55" s="22"/>
      <c r="AA55" s="22"/>
      <c r="AB55" s="23"/>
      <c r="AC55" s="23"/>
      <c r="AD55" s="23"/>
    </row>
    <row r="56" spans="19:30" ht="21.75" customHeight="1" x14ac:dyDescent="0.25">
      <c r="S56" s="22"/>
      <c r="T56" s="22"/>
      <c r="U56" s="22"/>
      <c r="V56" s="22"/>
      <c r="W56" s="22"/>
      <c r="X56" s="22"/>
      <c r="Y56" s="22"/>
      <c r="Z56" s="22"/>
      <c r="AA56" s="22"/>
      <c r="AB56" s="23"/>
      <c r="AC56" s="23"/>
      <c r="AD56" s="23"/>
    </row>
    <row r="57" spans="19:30" ht="21.75" customHeight="1" x14ac:dyDescent="0.25">
      <c r="S57" s="22"/>
      <c r="T57" s="22"/>
      <c r="U57" s="22"/>
      <c r="V57" s="22"/>
      <c r="W57" s="22"/>
      <c r="X57" s="22"/>
      <c r="Y57" s="22"/>
      <c r="Z57" s="22"/>
      <c r="AA57" s="22"/>
      <c r="AB57" s="23"/>
      <c r="AC57" s="23"/>
      <c r="AD57" s="23"/>
    </row>
    <row r="58" spans="19:30" ht="21.75" customHeight="1" x14ac:dyDescent="0.25">
      <c r="S58" s="22"/>
      <c r="T58" s="22"/>
      <c r="U58" s="22"/>
      <c r="V58" s="22"/>
      <c r="W58" s="22"/>
      <c r="X58" s="22"/>
      <c r="Y58" s="22"/>
      <c r="Z58" s="22"/>
      <c r="AA58" s="22"/>
      <c r="AB58" s="23"/>
      <c r="AC58" s="23"/>
      <c r="AD58" s="23"/>
    </row>
    <row r="59" spans="19:30" ht="21.75" customHeight="1" x14ac:dyDescent="0.25">
      <c r="S59" s="22"/>
      <c r="T59" s="22"/>
      <c r="U59" s="22"/>
      <c r="V59" s="22"/>
      <c r="W59" s="22"/>
      <c r="X59" s="22"/>
      <c r="Y59" s="22"/>
      <c r="Z59" s="22"/>
      <c r="AA59" s="22"/>
      <c r="AB59" s="23"/>
      <c r="AC59" s="23"/>
      <c r="AD59" s="23"/>
    </row>
    <row r="60" spans="19:30" ht="21.75" customHeight="1" x14ac:dyDescent="0.25">
      <c r="S60" s="22"/>
      <c r="T60" s="22"/>
      <c r="U60" s="22"/>
      <c r="V60" s="22"/>
      <c r="W60" s="22"/>
      <c r="X60" s="22"/>
      <c r="Y60" s="22"/>
      <c r="Z60" s="22"/>
      <c r="AA60" s="22"/>
      <c r="AB60" s="25"/>
      <c r="AC60" s="26"/>
      <c r="AD60" s="23"/>
    </row>
    <row r="61" spans="19:30" ht="21.75" customHeight="1" x14ac:dyDescent="0.25">
      <c r="S61" s="22"/>
      <c r="T61" s="22"/>
      <c r="U61" s="22"/>
      <c r="V61" s="22"/>
      <c r="W61" s="22"/>
      <c r="X61" s="22"/>
      <c r="Y61" s="22"/>
      <c r="Z61" s="22"/>
      <c r="AA61" s="22"/>
      <c r="AB61" s="25"/>
      <c r="AC61" s="26"/>
      <c r="AD61" s="23"/>
    </row>
    <row r="62" spans="19:30" ht="21.75" customHeight="1" x14ac:dyDescent="0.25"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</row>
    <row r="63" spans="19:30" ht="21.75" customHeight="1" x14ac:dyDescent="0.25">
      <c r="S63" s="22"/>
      <c r="T63" s="22"/>
      <c r="U63" s="22"/>
      <c r="V63" s="22"/>
      <c r="W63" s="22"/>
      <c r="X63" s="22"/>
      <c r="Y63" s="22"/>
      <c r="Z63" s="22"/>
      <c r="AA63" s="22"/>
      <c r="AB63" s="23"/>
      <c r="AC63" s="23"/>
      <c r="AD63" s="23"/>
    </row>
    <row r="64" spans="19:30" ht="21.75" customHeight="1" x14ac:dyDescent="0.25"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9:30" ht="21.75" customHeight="1" x14ac:dyDescent="0.25"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9:30" ht="21.75" customHeight="1" x14ac:dyDescent="0.25"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9:30" ht="21.75" customHeight="1" x14ac:dyDescent="0.25">
      <c r="S67" s="22"/>
      <c r="T67" s="22"/>
      <c r="U67" s="22"/>
      <c r="V67" s="22"/>
      <c r="W67" s="22"/>
      <c r="X67" s="22"/>
      <c r="Y67" s="22"/>
      <c r="Z67" s="22"/>
      <c r="AA67" s="22"/>
      <c r="AB67" s="23"/>
      <c r="AC67" s="23"/>
      <c r="AD67" s="23"/>
    </row>
    <row r="68" spans="19:30" ht="21.75" customHeight="1" x14ac:dyDescent="0.25"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9:30" ht="21.75" customHeight="1" x14ac:dyDescent="0.25"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9:30" ht="21.75" customHeight="1" x14ac:dyDescent="0.25">
      <c r="S70" s="22"/>
      <c r="T70" s="22"/>
      <c r="U70" s="22"/>
      <c r="V70" s="22"/>
      <c r="W70" s="22"/>
      <c r="X70" s="22"/>
      <c r="Y70" s="22"/>
      <c r="Z70" s="22"/>
      <c r="AA70" s="22"/>
      <c r="AB70" s="25"/>
      <c r="AC70" s="26"/>
      <c r="AD70" s="23"/>
    </row>
    <row r="71" spans="19:30" ht="21.75" customHeight="1" x14ac:dyDescent="0.25">
      <c r="S71" s="22"/>
      <c r="T71" s="22"/>
      <c r="U71" s="22"/>
      <c r="V71" s="22"/>
      <c r="W71" s="22"/>
      <c r="X71" s="22"/>
      <c r="Y71" s="22"/>
      <c r="Z71" s="22"/>
      <c r="AA71" s="22"/>
      <c r="AB71" s="25"/>
      <c r="AC71" s="26"/>
      <c r="AD71" s="23"/>
    </row>
    <row r="72" spans="19:30" ht="21.75" customHeight="1" x14ac:dyDescent="0.25">
      <c r="S72" s="22"/>
      <c r="T72" s="22"/>
      <c r="U72" s="22"/>
      <c r="V72" s="22"/>
      <c r="W72" s="22"/>
      <c r="X72" s="22"/>
      <c r="Y72" s="22"/>
      <c r="Z72" s="22"/>
      <c r="AA72" s="22"/>
      <c r="AB72" s="25"/>
      <c r="AC72" s="26"/>
      <c r="AD72" s="23"/>
    </row>
    <row r="73" spans="19:30" ht="21.75" customHeight="1" x14ac:dyDescent="0.25"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9:30" ht="21.75" customHeight="1" x14ac:dyDescent="0.25">
      <c r="S74" s="27"/>
      <c r="T74" s="39"/>
      <c r="U74" s="39"/>
      <c r="V74" s="39"/>
      <c r="W74" s="39"/>
      <c r="X74" s="22"/>
      <c r="Y74" s="22"/>
      <c r="Z74" s="22"/>
      <c r="AA74" s="22"/>
      <c r="AB74" s="23"/>
      <c r="AC74" s="23"/>
      <c r="AD74" s="24"/>
    </row>
    <row r="75" spans="19:30" ht="21.75" customHeight="1" x14ac:dyDescent="0.25">
      <c r="S75" s="22"/>
      <c r="T75" s="22"/>
      <c r="U75" s="22"/>
      <c r="V75" s="22"/>
      <c r="W75" s="22"/>
      <c r="X75" s="22"/>
      <c r="Y75" s="22"/>
      <c r="Z75" s="22"/>
      <c r="AA75" s="22"/>
      <c r="AB75" s="25"/>
      <c r="AC75" s="26"/>
      <c r="AD75" s="23"/>
    </row>
    <row r="76" spans="19:30" ht="21.75" customHeight="1" x14ac:dyDescent="0.25">
      <c r="S76" s="22"/>
      <c r="T76" s="22"/>
      <c r="U76" s="22"/>
      <c r="V76" s="22"/>
      <c r="W76" s="22"/>
      <c r="X76" s="22"/>
      <c r="Y76" s="22"/>
      <c r="Z76" s="22"/>
      <c r="AA76" s="22"/>
      <c r="AB76" s="23"/>
      <c r="AC76" s="23"/>
      <c r="AD76" s="23"/>
    </row>
    <row r="77" spans="19:30" ht="21.75" customHeight="1" x14ac:dyDescent="0.25">
      <c r="S77" s="1"/>
      <c r="T77" s="1"/>
      <c r="U77" s="1"/>
      <c r="V77" s="1"/>
      <c r="W77" s="17"/>
      <c r="X77" s="18"/>
      <c r="Y77" s="19"/>
      <c r="Z77" s="1"/>
      <c r="AA77" s="4"/>
      <c r="AB77" s="4"/>
      <c r="AC77" s="4"/>
      <c r="AD77" s="4"/>
    </row>
    <row r="78" spans="19:30" ht="21.75" customHeight="1" x14ac:dyDescent="0.25">
      <c r="S78" s="22"/>
      <c r="T78" s="22"/>
      <c r="U78" s="22"/>
      <c r="V78" s="22"/>
      <c r="W78" s="22"/>
      <c r="X78" s="22"/>
      <c r="Y78" s="22"/>
      <c r="Z78" s="22"/>
      <c r="AA78" s="22"/>
      <c r="AB78" s="23"/>
      <c r="AC78" s="23"/>
      <c r="AD78" s="23"/>
    </row>
    <row r="79" spans="19:30" ht="21.75" customHeight="1" x14ac:dyDescent="0.25">
      <c r="S79" s="1"/>
      <c r="T79" s="1"/>
      <c r="U79" s="1"/>
      <c r="V79" s="1"/>
      <c r="W79" s="20"/>
      <c r="X79" s="1"/>
      <c r="Y79" s="1"/>
      <c r="Z79" s="4"/>
      <c r="AA79" s="4"/>
      <c r="AB79" s="4"/>
      <c r="AC79" s="4"/>
      <c r="AD79" s="4"/>
    </row>
    <row r="80" spans="19:30" ht="21.75" customHeight="1" x14ac:dyDescent="0.25">
      <c r="S80" s="22"/>
      <c r="T80" s="22"/>
      <c r="U80" s="22"/>
      <c r="V80" s="22"/>
      <c r="W80" s="22"/>
      <c r="X80" s="22"/>
      <c r="Y80" s="22"/>
      <c r="Z80" s="22"/>
      <c r="AA80" s="22"/>
      <c r="AB80" s="25"/>
      <c r="AC80" s="26"/>
      <c r="AD80" s="23"/>
    </row>
  </sheetData>
  <mergeCells count="6">
    <mergeCell ref="N40:O40"/>
    <mergeCell ref="E44:J44"/>
    <mergeCell ref="B2:D3"/>
    <mergeCell ref="B40:D40"/>
    <mergeCell ref="E40:H40"/>
    <mergeCell ref="I40:L40"/>
  </mergeCells>
  <phoneticPr fontId="2" type="noConversion"/>
  <printOptions horizontalCentered="1" verticalCentered="1"/>
  <pageMargins left="0" right="0" top="0" bottom="0" header="0" footer="0"/>
  <pageSetup paperSize="9" scale="48" orientation="landscape" horizontalDpi="4294967293" verticalDpi="4294967293" r:id="rId1"/>
  <headerFooter alignWithMargins="0">
    <oddFooter xml:space="preserve">&amp;R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M103"/>
  <sheetViews>
    <sheetView showGridLines="0" topLeftCell="A2" zoomScale="50" zoomScaleNormal="50" workbookViewId="0">
      <selection activeCell="D48" sqref="D48"/>
    </sheetView>
  </sheetViews>
  <sheetFormatPr baseColWidth="10" defaultColWidth="3.88671875" defaultRowHeight="12.75" customHeight="1" x14ac:dyDescent="0.25"/>
  <cols>
    <col min="1" max="1" width="0.77734375" style="2" customWidth="1"/>
    <col min="2" max="2" width="8.5546875" style="2" customWidth="1"/>
    <col min="3" max="3" width="8.5546875" style="15" customWidth="1"/>
    <col min="4" max="4" width="27.6640625" style="187" customWidth="1"/>
    <col min="5" max="12" width="9.6640625" style="2" customWidth="1"/>
    <col min="13" max="13" width="63.88671875" style="2" customWidth="1"/>
    <col min="14" max="14" width="39.5546875" style="2" customWidth="1"/>
    <col min="15" max="15" width="12.77734375" style="2" customWidth="1"/>
    <col min="16" max="16" width="5.6640625" style="2" customWidth="1"/>
    <col min="17" max="17" width="5.21875" style="2" customWidth="1"/>
    <col min="18" max="18" width="5.77734375" style="2" customWidth="1"/>
    <col min="19" max="19" width="17.5546875" style="2" customWidth="1"/>
    <col min="20" max="20" width="5.88671875" style="2" customWidth="1"/>
    <col min="21" max="21" width="5.33203125" style="2" customWidth="1"/>
    <col min="22" max="27" width="5.21875" style="2" customWidth="1"/>
    <col min="28" max="28" width="30.88671875" style="2" customWidth="1"/>
    <col min="29" max="29" width="27.5546875" style="2" customWidth="1"/>
    <col min="30" max="30" width="5.77734375" style="2" customWidth="1"/>
    <col min="31" max="34" width="5.21875" style="2" customWidth="1"/>
    <col min="35" max="35" width="5.33203125" style="2" customWidth="1"/>
    <col min="36" max="16384" width="3.88671875" style="2"/>
  </cols>
  <sheetData>
    <row r="1" spans="2:39" ht="8.25" customHeight="1" thickBot="1" x14ac:dyDescent="0.3"/>
    <row r="2" spans="2:39" ht="38.25" customHeight="1" thickTop="1" thickBot="1" x14ac:dyDescent="0.3">
      <c r="B2" s="445" t="str">
        <f>TEXT(E65,"MMMM JJJJ")</f>
        <v>April 2026</v>
      </c>
      <c r="C2" s="446"/>
      <c r="D2" s="447"/>
      <c r="E2" s="92" t="s">
        <v>2</v>
      </c>
      <c r="F2" s="31"/>
      <c r="G2" s="31"/>
      <c r="H2" s="31"/>
      <c r="I2" s="31"/>
      <c r="J2" s="31"/>
      <c r="K2" s="31"/>
      <c r="L2" s="31"/>
      <c r="M2" s="31"/>
      <c r="N2" s="32"/>
      <c r="O2" s="3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s="4" customFormat="1" ht="42" customHeight="1" thickBot="1" x14ac:dyDescent="0.3">
      <c r="B3" s="448"/>
      <c r="C3" s="431"/>
      <c r="D3" s="432"/>
      <c r="E3" s="65" t="s">
        <v>14</v>
      </c>
      <c r="F3" s="66" t="s">
        <v>16</v>
      </c>
      <c r="G3" s="67" t="s">
        <v>3</v>
      </c>
      <c r="H3" s="68" t="s">
        <v>13</v>
      </c>
      <c r="I3" s="69" t="s">
        <v>4</v>
      </c>
      <c r="J3" s="70" t="s">
        <v>5</v>
      </c>
      <c r="K3" s="70" t="s">
        <v>6</v>
      </c>
      <c r="L3" s="71" t="s">
        <v>7</v>
      </c>
      <c r="M3" s="72" t="s">
        <v>8</v>
      </c>
      <c r="N3" s="73" t="s">
        <v>9</v>
      </c>
      <c r="O3" s="86" t="s">
        <v>10</v>
      </c>
      <c r="AI3" s="1"/>
      <c r="AJ3" s="1"/>
      <c r="AK3" s="3"/>
      <c r="AL3" s="3"/>
      <c r="AM3" s="3"/>
    </row>
    <row r="4" spans="2:39" s="4" customFormat="1" ht="21" customHeight="1" thickTop="1" x14ac:dyDescent="0.25">
      <c r="B4" s="362" t="str">
        <f>TEXT(DATE($E$67,$E$66,C4),"TTT")</f>
        <v>Mi</v>
      </c>
      <c r="C4" s="363">
        <v>1</v>
      </c>
      <c r="D4" s="350" t="s">
        <v>69</v>
      </c>
      <c r="E4" s="351"/>
      <c r="F4" s="352"/>
      <c r="G4" s="352"/>
      <c r="H4" s="353"/>
      <c r="I4" s="354"/>
      <c r="J4" s="355">
        <v>25</v>
      </c>
      <c r="K4" s="355"/>
      <c r="L4" s="356"/>
      <c r="M4" s="357" t="s">
        <v>70</v>
      </c>
      <c r="N4" s="358" t="s">
        <v>71</v>
      </c>
      <c r="O4" s="378"/>
      <c r="P4" s="16"/>
      <c r="Q4" s="16"/>
      <c r="R4" s="16"/>
      <c r="AE4" s="16"/>
      <c r="AF4" s="16"/>
      <c r="AG4" s="16"/>
      <c r="AH4" s="16"/>
      <c r="AI4" s="6"/>
      <c r="AJ4" s="6"/>
      <c r="AK4" s="5"/>
      <c r="AL4" s="5"/>
      <c r="AM4" s="5"/>
    </row>
    <row r="5" spans="2:39" s="4" customFormat="1" ht="18" customHeight="1" x14ac:dyDescent="0.25">
      <c r="B5" s="362"/>
      <c r="C5" s="363"/>
      <c r="D5" s="302" t="s">
        <v>120</v>
      </c>
      <c r="E5" s="313"/>
      <c r="F5" s="314"/>
      <c r="G5" s="314"/>
      <c r="H5" s="315">
        <v>300</v>
      </c>
      <c r="I5" s="306"/>
      <c r="J5" s="307"/>
      <c r="K5" s="307" t="s">
        <v>18</v>
      </c>
      <c r="L5" s="316" t="s">
        <v>18</v>
      </c>
      <c r="M5" s="327" t="s">
        <v>37</v>
      </c>
      <c r="N5" s="311" t="s">
        <v>27</v>
      </c>
      <c r="O5" s="378"/>
      <c r="P5" s="16"/>
      <c r="Q5" s="16"/>
      <c r="R5" s="16"/>
      <c r="AE5" s="16"/>
      <c r="AF5" s="16"/>
      <c r="AG5" s="16"/>
      <c r="AH5" s="16"/>
      <c r="AI5" s="6"/>
      <c r="AJ5" s="6"/>
      <c r="AK5" s="5"/>
      <c r="AL5" s="5"/>
      <c r="AM5" s="5"/>
    </row>
    <row r="6" spans="2:39" s="4" customFormat="1" ht="18" customHeight="1" x14ac:dyDescent="0.25">
      <c r="B6" s="362"/>
      <c r="C6" s="363"/>
      <c r="D6" s="302" t="s">
        <v>121</v>
      </c>
      <c r="E6" s="313"/>
      <c r="F6" s="314"/>
      <c r="G6" s="314"/>
      <c r="H6" s="315"/>
      <c r="I6" s="306">
        <v>50</v>
      </c>
      <c r="J6" s="307">
        <v>25</v>
      </c>
      <c r="K6" s="307" t="s">
        <v>18</v>
      </c>
      <c r="L6" s="316" t="s">
        <v>18</v>
      </c>
      <c r="M6" s="327" t="s">
        <v>75</v>
      </c>
      <c r="N6" s="311" t="s">
        <v>73</v>
      </c>
      <c r="O6" s="378"/>
      <c r="P6" s="16"/>
      <c r="Q6" s="16"/>
      <c r="R6" s="16"/>
      <c r="AE6" s="16"/>
      <c r="AF6" s="16"/>
      <c r="AG6" s="16"/>
      <c r="AH6" s="16"/>
      <c r="AI6" s="6"/>
      <c r="AJ6" s="6"/>
      <c r="AK6" s="5"/>
      <c r="AL6" s="5"/>
      <c r="AM6" s="5"/>
    </row>
    <row r="7" spans="2:39" s="4" customFormat="1" ht="18" customHeight="1" x14ac:dyDescent="0.25">
      <c r="B7" s="362" t="str">
        <f>TEXT(DATE($E$67,$E$66,C7),"TTT")</f>
        <v>Do</v>
      </c>
      <c r="C7" s="363">
        <v>2</v>
      </c>
      <c r="D7" s="328" t="s">
        <v>33</v>
      </c>
      <c r="E7" s="329"/>
      <c r="F7" s="330"/>
      <c r="G7" s="330"/>
      <c r="H7" s="331">
        <v>100</v>
      </c>
      <c r="I7" s="332"/>
      <c r="J7" s="333"/>
      <c r="K7" s="333"/>
      <c r="L7" s="334"/>
      <c r="M7" s="335" t="s">
        <v>34</v>
      </c>
      <c r="N7" s="336" t="s">
        <v>35</v>
      </c>
      <c r="O7" s="378"/>
      <c r="P7" s="16"/>
      <c r="Q7" s="16"/>
      <c r="R7" s="16"/>
      <c r="AE7" s="16"/>
      <c r="AF7" s="16"/>
      <c r="AG7" s="16"/>
      <c r="AH7" s="16"/>
      <c r="AI7" s="6"/>
      <c r="AJ7" s="6"/>
      <c r="AK7" s="5"/>
      <c r="AL7" s="5"/>
      <c r="AM7" s="5"/>
    </row>
    <row r="8" spans="2:39" s="4" customFormat="1" ht="18" customHeight="1" x14ac:dyDescent="0.25">
      <c r="B8" s="362"/>
      <c r="C8" s="363"/>
      <c r="D8" s="302" t="s">
        <v>85</v>
      </c>
      <c r="E8" s="313"/>
      <c r="F8" s="314"/>
      <c r="G8" s="314"/>
      <c r="H8" s="315"/>
      <c r="I8" s="306">
        <v>50</v>
      </c>
      <c r="J8" s="307"/>
      <c r="K8" s="307"/>
      <c r="L8" s="316"/>
      <c r="M8" s="317" t="s">
        <v>86</v>
      </c>
      <c r="N8" s="311" t="s">
        <v>87</v>
      </c>
      <c r="O8" s="378"/>
      <c r="P8" s="16"/>
      <c r="Q8" s="16"/>
      <c r="R8" s="16"/>
      <c r="AE8" s="16"/>
      <c r="AF8" s="16"/>
      <c r="AG8" s="16"/>
      <c r="AH8" s="16"/>
      <c r="AI8" s="6"/>
      <c r="AJ8" s="6"/>
      <c r="AK8" s="5"/>
      <c r="AL8" s="5"/>
      <c r="AM8" s="5"/>
    </row>
    <row r="9" spans="2:39" s="4" customFormat="1" ht="18" customHeight="1" x14ac:dyDescent="0.25">
      <c r="B9" s="362"/>
      <c r="C9" s="363"/>
      <c r="D9" s="337" t="s">
        <v>109</v>
      </c>
      <c r="E9" s="338"/>
      <c r="F9" s="339" t="s">
        <v>18</v>
      </c>
      <c r="G9" s="339" t="s">
        <v>18</v>
      </c>
      <c r="H9" s="340">
        <v>100</v>
      </c>
      <c r="I9" s="341"/>
      <c r="J9" s="342"/>
      <c r="K9" s="342" t="s">
        <v>18</v>
      </c>
      <c r="L9" s="343" t="s">
        <v>18</v>
      </c>
      <c r="M9" s="344" t="s">
        <v>110</v>
      </c>
      <c r="N9" s="345" t="s">
        <v>101</v>
      </c>
      <c r="O9" s="378"/>
      <c r="P9" s="16"/>
      <c r="Q9" s="16"/>
      <c r="R9" s="16"/>
      <c r="AE9" s="16"/>
      <c r="AF9" s="16"/>
      <c r="AG9" s="16"/>
      <c r="AH9" s="16"/>
      <c r="AI9" s="6"/>
      <c r="AJ9" s="6"/>
      <c r="AK9" s="5"/>
      <c r="AL9" s="5"/>
      <c r="AM9" s="5"/>
    </row>
    <row r="10" spans="2:39" s="4" customFormat="1" ht="18" customHeight="1" x14ac:dyDescent="0.25">
      <c r="B10" s="362"/>
      <c r="C10" s="363"/>
      <c r="D10" s="420" t="s">
        <v>125</v>
      </c>
      <c r="E10" s="338" t="s">
        <v>18</v>
      </c>
      <c r="F10" s="339" t="s">
        <v>18</v>
      </c>
      <c r="G10" s="339" t="s">
        <v>18</v>
      </c>
      <c r="H10" s="340">
        <v>100</v>
      </c>
      <c r="I10" s="341"/>
      <c r="J10" s="342"/>
      <c r="K10" s="342" t="s">
        <v>18</v>
      </c>
      <c r="L10" s="343" t="s">
        <v>18</v>
      </c>
      <c r="M10" s="344" t="s">
        <v>112</v>
      </c>
      <c r="N10" s="345" t="s">
        <v>101</v>
      </c>
      <c r="O10" s="378"/>
      <c r="P10" s="16"/>
      <c r="Q10" s="16"/>
      <c r="R10" s="16"/>
      <c r="AE10" s="16"/>
      <c r="AF10" s="16"/>
      <c r="AG10" s="16"/>
      <c r="AH10" s="16"/>
      <c r="AI10" s="6"/>
      <c r="AJ10" s="6"/>
      <c r="AK10" s="5"/>
      <c r="AL10" s="5"/>
      <c r="AM10" s="5"/>
    </row>
    <row r="11" spans="2:39" s="4" customFormat="1" ht="18" customHeight="1" x14ac:dyDescent="0.25">
      <c r="B11" s="369" t="str">
        <f t="shared" ref="B11:B16" si="0">TEXT(DATE($E$67,$E$66,C11),"TTT")</f>
        <v>Fr</v>
      </c>
      <c r="C11" s="370">
        <v>3</v>
      </c>
      <c r="D11" s="371"/>
      <c r="E11" s="372"/>
      <c r="F11" s="373"/>
      <c r="G11" s="373"/>
      <c r="H11" s="374"/>
      <c r="I11" s="372"/>
      <c r="J11" s="373"/>
      <c r="K11" s="373"/>
      <c r="L11" s="375"/>
      <c r="M11" s="389" t="s">
        <v>40</v>
      </c>
      <c r="N11" s="377"/>
      <c r="O11" s="380"/>
      <c r="S11" s="153"/>
      <c r="T11" s="154"/>
      <c r="U11" s="154"/>
      <c r="V11" s="154"/>
      <c r="W11" s="170"/>
      <c r="X11" s="170"/>
      <c r="Y11" s="170"/>
      <c r="Z11" s="170"/>
      <c r="AA11" s="170"/>
      <c r="AB11" s="96"/>
      <c r="AC11" s="155"/>
      <c r="AD11" s="155"/>
      <c r="AI11" s="1"/>
      <c r="AJ11" s="1"/>
      <c r="AK11" s="3"/>
      <c r="AL11" s="3"/>
      <c r="AM11" s="3"/>
    </row>
    <row r="12" spans="2:39" s="4" customFormat="1" ht="18" customHeight="1" x14ac:dyDescent="0.25">
      <c r="B12" s="362" t="str">
        <f t="shared" si="0"/>
        <v>Sa</v>
      </c>
      <c r="C12" s="363">
        <v>4</v>
      </c>
      <c r="D12" s="302" t="s">
        <v>122</v>
      </c>
      <c r="E12" s="313"/>
      <c r="F12" s="314"/>
      <c r="G12" s="314"/>
      <c r="H12" s="315">
        <v>300</v>
      </c>
      <c r="I12" s="306"/>
      <c r="J12" s="307"/>
      <c r="K12" s="307"/>
      <c r="L12" s="316"/>
      <c r="M12" s="327" t="s">
        <v>38</v>
      </c>
      <c r="N12" s="311" t="s">
        <v>39</v>
      </c>
      <c r="O12" s="378"/>
      <c r="P12" s="16"/>
      <c r="Q12" s="16"/>
      <c r="R12" s="16"/>
      <c r="AE12" s="16"/>
      <c r="AF12" s="16"/>
      <c r="AG12" s="16"/>
      <c r="AH12" s="16"/>
      <c r="AI12" s="6"/>
      <c r="AJ12" s="6"/>
      <c r="AK12" s="5"/>
      <c r="AL12" s="5"/>
      <c r="AM12" s="5"/>
    </row>
    <row r="13" spans="2:39" s="4" customFormat="1" ht="18" customHeight="1" x14ac:dyDescent="0.25">
      <c r="B13" s="369" t="str">
        <f t="shared" si="0"/>
        <v>So</v>
      </c>
      <c r="C13" s="370">
        <v>5</v>
      </c>
      <c r="D13" s="371"/>
      <c r="E13" s="372"/>
      <c r="F13" s="373"/>
      <c r="G13" s="373"/>
      <c r="H13" s="374"/>
      <c r="I13" s="372"/>
      <c r="J13" s="373"/>
      <c r="K13" s="373"/>
      <c r="L13" s="375"/>
      <c r="M13" s="389" t="s">
        <v>41</v>
      </c>
      <c r="N13" s="377"/>
      <c r="O13" s="380"/>
      <c r="S13" s="153"/>
      <c r="T13" s="154"/>
      <c r="U13" s="154"/>
      <c r="V13" s="154"/>
      <c r="W13" s="170"/>
      <c r="X13" s="170"/>
      <c r="Y13" s="170"/>
      <c r="Z13" s="170"/>
      <c r="AA13" s="170"/>
      <c r="AB13" s="96"/>
      <c r="AC13" s="155"/>
      <c r="AD13" s="155"/>
      <c r="AI13" s="1"/>
      <c r="AJ13" s="1"/>
      <c r="AK13" s="3"/>
      <c r="AL13" s="3"/>
      <c r="AM13" s="3"/>
    </row>
    <row r="14" spans="2:39" s="4" customFormat="1" ht="18" customHeight="1" x14ac:dyDescent="0.25">
      <c r="B14" s="369" t="str">
        <f t="shared" si="0"/>
        <v>Mo</v>
      </c>
      <c r="C14" s="370">
        <v>6</v>
      </c>
      <c r="D14" s="371"/>
      <c r="E14" s="372"/>
      <c r="F14" s="373"/>
      <c r="G14" s="373"/>
      <c r="H14" s="374"/>
      <c r="I14" s="372"/>
      <c r="J14" s="373"/>
      <c r="K14" s="373"/>
      <c r="L14" s="375"/>
      <c r="M14" s="389" t="s">
        <v>42</v>
      </c>
      <c r="N14" s="377"/>
      <c r="O14" s="380"/>
      <c r="S14" s="153"/>
      <c r="T14" s="154"/>
      <c r="U14" s="154"/>
      <c r="V14" s="154"/>
      <c r="W14" s="170"/>
      <c r="X14" s="170"/>
      <c r="Y14" s="170"/>
      <c r="Z14" s="170"/>
      <c r="AA14" s="170"/>
      <c r="AB14" s="96"/>
      <c r="AC14" s="155"/>
      <c r="AD14" s="155"/>
      <c r="AI14" s="1"/>
      <c r="AJ14" s="1"/>
      <c r="AK14" s="3"/>
      <c r="AL14" s="3"/>
      <c r="AM14" s="3"/>
    </row>
    <row r="15" spans="2:39" s="4" customFormat="1" ht="18" customHeight="1" x14ac:dyDescent="0.25">
      <c r="B15" s="362" t="str">
        <f t="shared" si="0"/>
        <v>Di</v>
      </c>
      <c r="C15" s="363">
        <v>7</v>
      </c>
      <c r="D15" s="302" t="s">
        <v>85</v>
      </c>
      <c r="E15" s="313"/>
      <c r="F15" s="314"/>
      <c r="G15" s="314"/>
      <c r="H15" s="315"/>
      <c r="I15" s="306">
        <v>50</v>
      </c>
      <c r="J15" s="307"/>
      <c r="K15" s="307"/>
      <c r="L15" s="316"/>
      <c r="M15" s="317" t="s">
        <v>86</v>
      </c>
      <c r="N15" s="311" t="s">
        <v>87</v>
      </c>
      <c r="O15" s="378"/>
      <c r="P15" s="16"/>
      <c r="Q15" s="16"/>
      <c r="R15" s="16"/>
      <c r="AE15" s="16"/>
      <c r="AF15" s="16"/>
      <c r="AG15" s="16"/>
      <c r="AH15" s="16"/>
      <c r="AI15" s="6"/>
      <c r="AJ15" s="6"/>
      <c r="AK15" s="5"/>
      <c r="AL15" s="5"/>
      <c r="AM15" s="5"/>
    </row>
    <row r="16" spans="2:39" s="4" customFormat="1" ht="18" customHeight="1" x14ac:dyDescent="0.25">
      <c r="B16" s="362" t="str">
        <f t="shared" si="0"/>
        <v>Mi</v>
      </c>
      <c r="C16" s="363">
        <v>8</v>
      </c>
      <c r="D16" s="302" t="s">
        <v>120</v>
      </c>
      <c r="E16" s="313"/>
      <c r="F16" s="314"/>
      <c r="G16" s="314"/>
      <c r="H16" s="315">
        <v>300</v>
      </c>
      <c r="I16" s="306"/>
      <c r="J16" s="307"/>
      <c r="K16" s="307" t="s">
        <v>18</v>
      </c>
      <c r="L16" s="316" t="s">
        <v>18</v>
      </c>
      <c r="M16" s="327" t="s">
        <v>37</v>
      </c>
      <c r="N16" s="311" t="s">
        <v>27</v>
      </c>
      <c r="O16" s="378"/>
      <c r="P16" s="16"/>
      <c r="Q16" s="16"/>
      <c r="R16" s="16"/>
      <c r="AE16" s="16"/>
      <c r="AF16" s="16"/>
      <c r="AG16" s="16"/>
      <c r="AH16" s="16"/>
      <c r="AI16" s="6"/>
      <c r="AJ16" s="6"/>
      <c r="AK16" s="5"/>
      <c r="AL16" s="5"/>
      <c r="AM16" s="5"/>
    </row>
    <row r="17" spans="2:39" s="4" customFormat="1" ht="18" customHeight="1" x14ac:dyDescent="0.25">
      <c r="B17" s="362"/>
      <c r="C17" s="363"/>
      <c r="D17" s="302" t="s">
        <v>121</v>
      </c>
      <c r="E17" s="313"/>
      <c r="F17" s="314"/>
      <c r="G17" s="314"/>
      <c r="H17" s="315"/>
      <c r="I17" s="306">
        <v>50</v>
      </c>
      <c r="J17" s="307">
        <v>25</v>
      </c>
      <c r="K17" s="307" t="s">
        <v>18</v>
      </c>
      <c r="L17" s="316" t="s">
        <v>18</v>
      </c>
      <c r="M17" s="327" t="s">
        <v>75</v>
      </c>
      <c r="N17" s="311" t="s">
        <v>73</v>
      </c>
      <c r="O17" s="378"/>
      <c r="P17" s="16"/>
      <c r="Q17" s="16"/>
      <c r="R17" s="16"/>
      <c r="AE17" s="16"/>
      <c r="AF17" s="16"/>
      <c r="AG17" s="16"/>
      <c r="AH17" s="16"/>
      <c r="AI17" s="6"/>
      <c r="AJ17" s="6"/>
      <c r="AK17" s="5"/>
      <c r="AL17" s="5"/>
      <c r="AM17" s="5"/>
    </row>
    <row r="18" spans="2:39" s="4" customFormat="1" ht="18" customHeight="1" x14ac:dyDescent="0.25">
      <c r="B18" s="362" t="str">
        <f>TEXT(DATE($E$67,$E$66,C18),"TTT")</f>
        <v>Do</v>
      </c>
      <c r="C18" s="363">
        <v>9</v>
      </c>
      <c r="D18" s="328" t="s">
        <v>33</v>
      </c>
      <c r="E18" s="329"/>
      <c r="F18" s="330"/>
      <c r="G18" s="330"/>
      <c r="H18" s="331">
        <v>100</v>
      </c>
      <c r="I18" s="332"/>
      <c r="J18" s="333"/>
      <c r="K18" s="333"/>
      <c r="L18" s="334"/>
      <c r="M18" s="335" t="s">
        <v>34</v>
      </c>
      <c r="N18" s="336" t="s">
        <v>35</v>
      </c>
      <c r="O18" s="378"/>
      <c r="P18" s="16"/>
      <c r="Q18" s="16"/>
      <c r="R18" s="16"/>
      <c r="AE18" s="16"/>
      <c r="AF18" s="16"/>
      <c r="AG18" s="16"/>
      <c r="AH18" s="16"/>
      <c r="AI18" s="6"/>
      <c r="AJ18" s="6"/>
      <c r="AK18" s="5"/>
      <c r="AL18" s="5"/>
      <c r="AM18" s="5"/>
    </row>
    <row r="19" spans="2:39" s="4" customFormat="1" ht="18" customHeight="1" x14ac:dyDescent="0.25">
      <c r="B19" s="362"/>
      <c r="C19" s="363"/>
      <c r="D19" s="302" t="s">
        <v>85</v>
      </c>
      <c r="E19" s="313"/>
      <c r="F19" s="314"/>
      <c r="G19" s="314"/>
      <c r="H19" s="315"/>
      <c r="I19" s="306">
        <v>50</v>
      </c>
      <c r="J19" s="307"/>
      <c r="K19" s="307"/>
      <c r="L19" s="316"/>
      <c r="M19" s="317" t="s">
        <v>86</v>
      </c>
      <c r="N19" s="311" t="s">
        <v>87</v>
      </c>
      <c r="O19" s="378"/>
      <c r="P19" s="16"/>
      <c r="Q19" s="16"/>
      <c r="R19" s="16"/>
      <c r="AE19" s="16"/>
      <c r="AF19" s="16"/>
      <c r="AG19" s="16"/>
      <c r="AH19" s="16"/>
      <c r="AI19" s="6"/>
      <c r="AJ19" s="6"/>
      <c r="AK19" s="5"/>
      <c r="AL19" s="5"/>
      <c r="AM19" s="5"/>
    </row>
    <row r="20" spans="2:39" s="4" customFormat="1" ht="18" customHeight="1" x14ac:dyDescent="0.25">
      <c r="B20" s="362"/>
      <c r="C20" s="363"/>
      <c r="D20" s="337" t="s">
        <v>109</v>
      </c>
      <c r="E20" s="338"/>
      <c r="F20" s="339" t="s">
        <v>18</v>
      </c>
      <c r="G20" s="339" t="s">
        <v>18</v>
      </c>
      <c r="H20" s="340">
        <v>100</v>
      </c>
      <c r="I20" s="341"/>
      <c r="J20" s="342"/>
      <c r="K20" s="342" t="s">
        <v>18</v>
      </c>
      <c r="L20" s="343" t="s">
        <v>18</v>
      </c>
      <c r="M20" s="344" t="s">
        <v>110</v>
      </c>
      <c r="N20" s="345" t="s">
        <v>101</v>
      </c>
      <c r="O20" s="378"/>
      <c r="P20" s="16"/>
      <c r="Q20" s="16"/>
      <c r="R20" s="16"/>
      <c r="AE20" s="16"/>
      <c r="AF20" s="16"/>
      <c r="AG20" s="16"/>
      <c r="AH20" s="16"/>
      <c r="AI20" s="6"/>
      <c r="AJ20" s="6"/>
      <c r="AK20" s="5"/>
      <c r="AL20" s="5"/>
      <c r="AM20" s="5"/>
    </row>
    <row r="21" spans="2:39" s="4" customFormat="1" ht="18" customHeight="1" x14ac:dyDescent="0.25">
      <c r="B21" s="362"/>
      <c r="C21" s="363"/>
      <c r="D21" s="420" t="s">
        <v>125</v>
      </c>
      <c r="E21" s="338" t="s">
        <v>18</v>
      </c>
      <c r="F21" s="339" t="s">
        <v>18</v>
      </c>
      <c r="G21" s="339" t="s">
        <v>18</v>
      </c>
      <c r="H21" s="340">
        <v>100</v>
      </c>
      <c r="I21" s="341"/>
      <c r="J21" s="342"/>
      <c r="K21" s="342" t="s">
        <v>18</v>
      </c>
      <c r="L21" s="343" t="s">
        <v>18</v>
      </c>
      <c r="M21" s="344" t="s">
        <v>112</v>
      </c>
      <c r="N21" s="345" t="s">
        <v>101</v>
      </c>
      <c r="O21" s="378"/>
      <c r="P21" s="16"/>
      <c r="Q21" s="16"/>
      <c r="R21" s="16"/>
      <c r="AE21" s="16"/>
      <c r="AF21" s="16"/>
      <c r="AG21" s="16"/>
      <c r="AH21" s="16"/>
      <c r="AI21" s="6"/>
      <c r="AJ21" s="6"/>
      <c r="AK21" s="5"/>
      <c r="AL21" s="5"/>
      <c r="AM21" s="5"/>
    </row>
    <row r="22" spans="2:39" s="4" customFormat="1" ht="18" customHeight="1" x14ac:dyDescent="0.25">
      <c r="B22" s="362" t="str">
        <f>TEXT(DATE($E$67,$E$66,C22),"TTT")</f>
        <v>Fr</v>
      </c>
      <c r="C22" s="363">
        <v>10</v>
      </c>
      <c r="D22" s="302" t="s">
        <v>74</v>
      </c>
      <c r="E22" s="313"/>
      <c r="F22" s="314"/>
      <c r="G22" s="314"/>
      <c r="H22" s="315"/>
      <c r="I22" s="306">
        <v>50</v>
      </c>
      <c r="J22" s="307">
        <v>25</v>
      </c>
      <c r="K22" s="307"/>
      <c r="L22" s="316"/>
      <c r="M22" s="327" t="s">
        <v>75</v>
      </c>
      <c r="N22" s="311" t="s">
        <v>73</v>
      </c>
      <c r="O22" s="378"/>
      <c r="P22" s="16"/>
      <c r="Q22" s="16"/>
      <c r="R22" s="16"/>
      <c r="AE22" s="16"/>
      <c r="AF22" s="16"/>
      <c r="AG22" s="16"/>
      <c r="AH22" s="16"/>
      <c r="AI22" s="6"/>
      <c r="AJ22" s="6"/>
      <c r="AK22" s="5"/>
      <c r="AL22" s="5"/>
      <c r="AM22" s="5"/>
    </row>
    <row r="23" spans="2:39" s="4" customFormat="1" ht="18" customHeight="1" x14ac:dyDescent="0.25">
      <c r="B23" s="362"/>
      <c r="C23" s="363"/>
      <c r="D23" s="318" t="s">
        <v>121</v>
      </c>
      <c r="E23" s="390"/>
      <c r="F23" s="391"/>
      <c r="G23" s="391"/>
      <c r="H23" s="392">
        <v>100</v>
      </c>
      <c r="I23" s="393"/>
      <c r="J23" s="394"/>
      <c r="K23" s="394"/>
      <c r="L23" s="395"/>
      <c r="M23" s="325" t="s">
        <v>149</v>
      </c>
      <c r="N23" s="396" t="s">
        <v>150</v>
      </c>
      <c r="O23" s="378"/>
      <c r="P23" s="16"/>
      <c r="Q23" s="16"/>
      <c r="R23" s="16"/>
      <c r="AE23" s="16"/>
      <c r="AF23" s="16"/>
      <c r="AG23" s="16"/>
      <c r="AH23" s="16"/>
      <c r="AI23" s="6"/>
      <c r="AJ23" s="6"/>
      <c r="AK23" s="5"/>
      <c r="AL23" s="5"/>
      <c r="AM23" s="5"/>
    </row>
    <row r="24" spans="2:39" s="4" customFormat="1" ht="18" customHeight="1" x14ac:dyDescent="0.25">
      <c r="B24" s="362" t="str">
        <f>TEXT(DATE($E$67,$E$66,C24),"TTT")</f>
        <v>Sa</v>
      </c>
      <c r="C24" s="363">
        <v>11</v>
      </c>
      <c r="D24" s="366" t="s">
        <v>113</v>
      </c>
      <c r="E24" s="397"/>
      <c r="F24" s="398" t="s">
        <v>18</v>
      </c>
      <c r="G24" s="398" t="s">
        <v>18</v>
      </c>
      <c r="H24" s="399">
        <v>100</v>
      </c>
      <c r="I24" s="400"/>
      <c r="J24" s="401"/>
      <c r="K24" s="342" t="s">
        <v>18</v>
      </c>
      <c r="L24" s="343" t="s">
        <v>18</v>
      </c>
      <c r="M24" s="402" t="s">
        <v>114</v>
      </c>
      <c r="N24" s="403" t="s">
        <v>98</v>
      </c>
      <c r="O24" s="379"/>
      <c r="P24" s="16"/>
      <c r="Q24" s="16"/>
      <c r="R24" s="16"/>
      <c r="AE24" s="16"/>
      <c r="AF24" s="16"/>
      <c r="AG24" s="16"/>
      <c r="AH24" s="16"/>
      <c r="AI24" s="6"/>
      <c r="AJ24" s="6"/>
      <c r="AK24" s="5"/>
      <c r="AL24" s="5"/>
      <c r="AM24" s="5"/>
    </row>
    <row r="25" spans="2:39" s="4" customFormat="1" ht="18" customHeight="1" x14ac:dyDescent="0.25">
      <c r="B25" s="369" t="str">
        <f>TEXT(DATE($E$67,$E$66,C25),"TTT")</f>
        <v>So</v>
      </c>
      <c r="C25" s="370">
        <v>12</v>
      </c>
      <c r="D25" s="404"/>
      <c r="E25" s="372"/>
      <c r="F25" s="373"/>
      <c r="G25" s="373"/>
      <c r="H25" s="374"/>
      <c r="I25" s="372"/>
      <c r="J25" s="373"/>
      <c r="K25" s="373"/>
      <c r="L25" s="375"/>
      <c r="M25" s="389"/>
      <c r="N25" s="377"/>
      <c r="O25" s="380"/>
      <c r="S25" s="153"/>
      <c r="T25" s="154"/>
      <c r="U25" s="154"/>
      <c r="V25" s="154"/>
      <c r="W25" s="170"/>
      <c r="X25" s="170"/>
      <c r="Y25" s="170"/>
      <c r="Z25" s="170"/>
      <c r="AA25" s="170"/>
      <c r="AB25" s="96"/>
      <c r="AC25" s="155"/>
      <c r="AD25" s="155"/>
      <c r="AI25" s="1"/>
      <c r="AJ25" s="1"/>
      <c r="AK25" s="3"/>
      <c r="AL25" s="3"/>
      <c r="AM25" s="3"/>
    </row>
    <row r="26" spans="2:39" s="4" customFormat="1" ht="18" customHeight="1" x14ac:dyDescent="0.25">
      <c r="B26" s="362" t="str">
        <f>TEXT(DATE($E$67,$E$66,C26),"TTT")</f>
        <v>Mo</v>
      </c>
      <c r="C26" s="363">
        <v>13</v>
      </c>
      <c r="D26" s="302" t="s">
        <v>125</v>
      </c>
      <c r="E26" s="313"/>
      <c r="F26" s="314"/>
      <c r="G26" s="314"/>
      <c r="H26" s="315"/>
      <c r="I26" s="306">
        <v>50</v>
      </c>
      <c r="J26" s="307">
        <v>25</v>
      </c>
      <c r="K26" s="307"/>
      <c r="L26" s="316"/>
      <c r="M26" s="317" t="s">
        <v>128</v>
      </c>
      <c r="N26" s="311" t="s">
        <v>127</v>
      </c>
      <c r="O26" s="378"/>
      <c r="P26" s="16"/>
      <c r="Q26" s="16"/>
      <c r="R26" s="16"/>
      <c r="AE26" s="16"/>
      <c r="AF26" s="16"/>
      <c r="AG26" s="16"/>
      <c r="AH26" s="16"/>
      <c r="AI26" s="6"/>
      <c r="AJ26" s="6"/>
      <c r="AK26" s="5"/>
      <c r="AL26" s="5"/>
      <c r="AM26" s="5"/>
    </row>
    <row r="27" spans="2:39" s="4" customFormat="1" ht="18" customHeight="1" x14ac:dyDescent="0.25">
      <c r="B27" s="362"/>
      <c r="C27" s="363"/>
      <c r="D27" s="420" t="s">
        <v>125</v>
      </c>
      <c r="E27" s="338" t="s">
        <v>18</v>
      </c>
      <c r="F27" s="339" t="s">
        <v>18</v>
      </c>
      <c r="G27" s="339" t="s">
        <v>18</v>
      </c>
      <c r="H27" s="340">
        <v>100</v>
      </c>
      <c r="I27" s="341"/>
      <c r="J27" s="342"/>
      <c r="K27" s="342" t="s">
        <v>18</v>
      </c>
      <c r="L27" s="343" t="s">
        <v>18</v>
      </c>
      <c r="M27" s="344" t="s">
        <v>112</v>
      </c>
      <c r="N27" s="345" t="s">
        <v>101</v>
      </c>
      <c r="O27" s="378"/>
      <c r="P27" s="16"/>
      <c r="Q27" s="16"/>
      <c r="R27" s="16"/>
      <c r="AE27" s="16"/>
      <c r="AF27" s="16"/>
      <c r="AG27" s="16"/>
      <c r="AH27" s="16"/>
      <c r="AI27" s="6"/>
      <c r="AJ27" s="6"/>
      <c r="AK27" s="5"/>
      <c r="AL27" s="5"/>
      <c r="AM27" s="5"/>
    </row>
    <row r="28" spans="2:39" s="4" customFormat="1" ht="18" customHeight="1" x14ac:dyDescent="0.25">
      <c r="B28" s="362" t="str">
        <f>TEXT(DATE($E$67,$E$66,C28),"TTT")</f>
        <v>Di</v>
      </c>
      <c r="C28" s="363">
        <v>14</v>
      </c>
      <c r="D28" s="405" t="s">
        <v>123</v>
      </c>
      <c r="E28" s="406"/>
      <c r="F28" s="407"/>
      <c r="G28" s="407"/>
      <c r="H28" s="408">
        <v>300</v>
      </c>
      <c r="I28" s="409"/>
      <c r="J28" s="410"/>
      <c r="K28" s="410"/>
      <c r="L28" s="411"/>
      <c r="M28" s="412" t="s">
        <v>44</v>
      </c>
      <c r="N28" s="413" t="s">
        <v>45</v>
      </c>
      <c r="O28" s="378"/>
      <c r="P28" s="16"/>
      <c r="Q28" s="16"/>
      <c r="R28" s="16"/>
      <c r="AE28" s="16"/>
      <c r="AF28" s="16"/>
      <c r="AG28" s="16"/>
      <c r="AH28" s="16"/>
      <c r="AI28" s="6"/>
      <c r="AJ28" s="6"/>
      <c r="AK28" s="5"/>
      <c r="AL28" s="5"/>
      <c r="AM28" s="5"/>
    </row>
    <row r="29" spans="2:39" s="4" customFormat="1" ht="18" customHeight="1" x14ac:dyDescent="0.25">
      <c r="B29" s="362"/>
      <c r="C29" s="363"/>
      <c r="D29" s="302" t="s">
        <v>85</v>
      </c>
      <c r="E29" s="313"/>
      <c r="F29" s="314"/>
      <c r="G29" s="314"/>
      <c r="H29" s="315"/>
      <c r="I29" s="306">
        <v>50</v>
      </c>
      <c r="J29" s="307"/>
      <c r="K29" s="307"/>
      <c r="L29" s="316"/>
      <c r="M29" s="317" t="s">
        <v>86</v>
      </c>
      <c r="N29" s="311" t="s">
        <v>87</v>
      </c>
      <c r="O29" s="378"/>
      <c r="P29" s="16"/>
      <c r="Q29" s="16"/>
      <c r="R29" s="16"/>
      <c r="AE29" s="16"/>
      <c r="AF29" s="16"/>
      <c r="AG29" s="16"/>
      <c r="AH29" s="16"/>
      <c r="AI29" s="6"/>
      <c r="AJ29" s="6"/>
      <c r="AK29" s="5"/>
      <c r="AL29" s="5"/>
      <c r="AM29" s="5"/>
    </row>
    <row r="30" spans="2:39" s="4" customFormat="1" ht="18" customHeight="1" x14ac:dyDescent="0.25">
      <c r="B30" s="362" t="str">
        <f>TEXT(DATE($E$67,$E$66,C30),"TTT")</f>
        <v>Mi</v>
      </c>
      <c r="C30" s="363">
        <v>15</v>
      </c>
      <c r="D30" s="302" t="s">
        <v>120</v>
      </c>
      <c r="E30" s="313"/>
      <c r="F30" s="314"/>
      <c r="G30" s="314"/>
      <c r="H30" s="315">
        <v>300</v>
      </c>
      <c r="I30" s="306"/>
      <c r="J30" s="307"/>
      <c r="K30" s="307" t="s">
        <v>18</v>
      </c>
      <c r="L30" s="316" t="s">
        <v>18</v>
      </c>
      <c r="M30" s="327" t="s">
        <v>37</v>
      </c>
      <c r="N30" s="311" t="s">
        <v>27</v>
      </c>
      <c r="O30" s="378"/>
      <c r="P30" s="16"/>
      <c r="Q30" s="16"/>
      <c r="R30" s="16"/>
      <c r="AE30" s="16"/>
      <c r="AF30" s="16"/>
      <c r="AG30" s="16"/>
      <c r="AH30" s="16"/>
      <c r="AI30" s="6"/>
      <c r="AJ30" s="6"/>
      <c r="AK30" s="5"/>
      <c r="AL30" s="5"/>
      <c r="AM30" s="5"/>
    </row>
    <row r="31" spans="2:39" s="4" customFormat="1" ht="18" customHeight="1" x14ac:dyDescent="0.25">
      <c r="B31" s="362"/>
      <c r="C31" s="363"/>
      <c r="D31" s="302" t="s">
        <v>121</v>
      </c>
      <c r="E31" s="313"/>
      <c r="F31" s="314"/>
      <c r="G31" s="314"/>
      <c r="H31" s="315"/>
      <c r="I31" s="306">
        <v>50</v>
      </c>
      <c r="J31" s="307">
        <v>25</v>
      </c>
      <c r="K31" s="307" t="s">
        <v>18</v>
      </c>
      <c r="L31" s="316" t="s">
        <v>18</v>
      </c>
      <c r="M31" s="327" t="s">
        <v>75</v>
      </c>
      <c r="N31" s="311" t="s">
        <v>73</v>
      </c>
      <c r="O31" s="378"/>
      <c r="P31" s="16"/>
      <c r="Q31" s="16"/>
      <c r="R31" s="16"/>
      <c r="AE31" s="16"/>
      <c r="AF31" s="16"/>
      <c r="AG31" s="16"/>
      <c r="AH31" s="16"/>
      <c r="AI31" s="6"/>
      <c r="AJ31" s="6"/>
      <c r="AK31" s="5"/>
      <c r="AL31" s="5"/>
      <c r="AM31" s="5"/>
    </row>
    <row r="32" spans="2:39" s="4" customFormat="1" ht="18" customHeight="1" x14ac:dyDescent="0.25">
      <c r="B32" s="362" t="str">
        <f>TEXT(DATE($E$67,$E$66,C32),"TTT")</f>
        <v>Do</v>
      </c>
      <c r="C32" s="363">
        <v>16</v>
      </c>
      <c r="D32" s="328" t="s">
        <v>33</v>
      </c>
      <c r="E32" s="329"/>
      <c r="F32" s="330"/>
      <c r="G32" s="330"/>
      <c r="H32" s="331">
        <v>100</v>
      </c>
      <c r="I32" s="332"/>
      <c r="J32" s="333"/>
      <c r="K32" s="333"/>
      <c r="L32" s="334"/>
      <c r="M32" s="335" t="s">
        <v>34</v>
      </c>
      <c r="N32" s="336" t="s">
        <v>35</v>
      </c>
      <c r="O32" s="378"/>
      <c r="P32" s="16"/>
      <c r="Q32" s="16"/>
      <c r="R32" s="16"/>
      <c r="AE32" s="16"/>
      <c r="AF32" s="16"/>
      <c r="AG32" s="16"/>
      <c r="AH32" s="16"/>
      <c r="AI32" s="6"/>
      <c r="AJ32" s="6"/>
      <c r="AK32" s="5"/>
      <c r="AL32" s="5"/>
      <c r="AM32" s="5"/>
    </row>
    <row r="33" spans="2:39" s="4" customFormat="1" ht="18" customHeight="1" x14ac:dyDescent="0.25">
      <c r="B33" s="362"/>
      <c r="C33" s="363"/>
      <c r="D33" s="302" t="s">
        <v>85</v>
      </c>
      <c r="E33" s="313"/>
      <c r="F33" s="314"/>
      <c r="G33" s="314"/>
      <c r="H33" s="315"/>
      <c r="I33" s="306">
        <v>50</v>
      </c>
      <c r="J33" s="307"/>
      <c r="K33" s="307"/>
      <c r="L33" s="316"/>
      <c r="M33" s="317" t="s">
        <v>86</v>
      </c>
      <c r="N33" s="311" t="s">
        <v>87</v>
      </c>
      <c r="O33" s="378"/>
      <c r="P33" s="16"/>
      <c r="Q33" s="16"/>
      <c r="R33" s="16"/>
      <c r="AE33" s="16"/>
      <c r="AF33" s="16"/>
      <c r="AG33" s="16"/>
      <c r="AH33" s="16"/>
      <c r="AI33" s="6"/>
      <c r="AJ33" s="6"/>
      <c r="AK33" s="5"/>
      <c r="AL33" s="5"/>
      <c r="AM33" s="5"/>
    </row>
    <row r="34" spans="2:39" s="4" customFormat="1" ht="18" customHeight="1" x14ac:dyDescent="0.25">
      <c r="B34" s="362"/>
      <c r="C34" s="363"/>
      <c r="D34" s="337" t="s">
        <v>109</v>
      </c>
      <c r="E34" s="338"/>
      <c r="F34" s="339" t="s">
        <v>18</v>
      </c>
      <c r="G34" s="339" t="s">
        <v>18</v>
      </c>
      <c r="H34" s="340">
        <v>100</v>
      </c>
      <c r="I34" s="341"/>
      <c r="J34" s="342"/>
      <c r="K34" s="342" t="s">
        <v>18</v>
      </c>
      <c r="L34" s="343" t="s">
        <v>18</v>
      </c>
      <c r="M34" s="344" t="s">
        <v>110</v>
      </c>
      <c r="N34" s="345" t="s">
        <v>101</v>
      </c>
      <c r="O34" s="378"/>
      <c r="P34" s="16"/>
      <c r="Q34" s="16"/>
      <c r="R34" s="16"/>
      <c r="AE34" s="16"/>
      <c r="AF34" s="16"/>
      <c r="AG34" s="16"/>
      <c r="AH34" s="16"/>
      <c r="AI34" s="6"/>
      <c r="AJ34" s="6"/>
      <c r="AK34" s="5"/>
      <c r="AL34" s="5"/>
      <c r="AM34" s="5"/>
    </row>
    <row r="35" spans="2:39" s="4" customFormat="1" ht="18" customHeight="1" x14ac:dyDescent="0.25">
      <c r="B35" s="362"/>
      <c r="C35" s="363"/>
      <c r="D35" s="420" t="s">
        <v>125</v>
      </c>
      <c r="E35" s="338" t="s">
        <v>18</v>
      </c>
      <c r="F35" s="339" t="s">
        <v>18</v>
      </c>
      <c r="G35" s="339" t="s">
        <v>18</v>
      </c>
      <c r="H35" s="340">
        <v>100</v>
      </c>
      <c r="I35" s="341"/>
      <c r="J35" s="342"/>
      <c r="K35" s="342"/>
      <c r="L35" s="343"/>
      <c r="M35" s="344" t="s">
        <v>112</v>
      </c>
      <c r="N35" s="345" t="s">
        <v>101</v>
      </c>
      <c r="O35" s="378"/>
      <c r="P35" s="16"/>
      <c r="Q35" s="16"/>
      <c r="R35" s="16"/>
      <c r="AE35" s="16"/>
      <c r="AF35" s="16"/>
      <c r="AG35" s="16"/>
      <c r="AH35" s="16"/>
      <c r="AI35" s="6"/>
      <c r="AJ35" s="6"/>
      <c r="AK35" s="5"/>
      <c r="AL35" s="5"/>
      <c r="AM35" s="5"/>
    </row>
    <row r="36" spans="2:39" s="4" customFormat="1" ht="18" customHeight="1" x14ac:dyDescent="0.25">
      <c r="B36" s="362" t="str">
        <f>TEXT(DATE($E$67,$E$66,C36),"TTT")</f>
        <v>Fr</v>
      </c>
      <c r="C36" s="363">
        <v>17</v>
      </c>
      <c r="D36" s="302" t="s">
        <v>121</v>
      </c>
      <c r="E36" s="313"/>
      <c r="F36" s="314"/>
      <c r="G36" s="314"/>
      <c r="H36" s="315"/>
      <c r="I36" s="306">
        <v>50</v>
      </c>
      <c r="J36" s="307">
        <v>25</v>
      </c>
      <c r="K36" s="307"/>
      <c r="L36" s="316"/>
      <c r="M36" s="327" t="s">
        <v>75</v>
      </c>
      <c r="N36" s="311" t="s">
        <v>73</v>
      </c>
      <c r="O36" s="378"/>
      <c r="P36" s="16"/>
      <c r="Q36" s="16"/>
      <c r="R36" s="16"/>
      <c r="AE36" s="16"/>
      <c r="AF36" s="16"/>
      <c r="AG36" s="16"/>
      <c r="AH36" s="16"/>
      <c r="AI36" s="6"/>
      <c r="AJ36" s="6"/>
      <c r="AK36" s="5"/>
      <c r="AL36" s="5"/>
      <c r="AM36" s="5"/>
    </row>
    <row r="37" spans="2:39" s="4" customFormat="1" ht="18" customHeight="1" x14ac:dyDescent="0.25">
      <c r="B37" s="362"/>
      <c r="C37" s="363"/>
      <c r="D37" s="318" t="s">
        <v>121</v>
      </c>
      <c r="E37" s="319"/>
      <c r="F37" s="320"/>
      <c r="G37" s="320"/>
      <c r="H37" s="321">
        <v>100</v>
      </c>
      <c r="I37" s="322"/>
      <c r="J37" s="323"/>
      <c r="K37" s="323"/>
      <c r="L37" s="324"/>
      <c r="M37" s="325" t="s">
        <v>149</v>
      </c>
      <c r="N37" s="326" t="s">
        <v>150</v>
      </c>
      <c r="O37" s="378"/>
      <c r="P37" s="16"/>
      <c r="Q37" s="16"/>
      <c r="R37" s="16"/>
      <c r="AE37" s="16"/>
      <c r="AF37" s="16"/>
      <c r="AG37" s="16"/>
      <c r="AH37" s="16"/>
      <c r="AI37" s="6"/>
      <c r="AJ37" s="6"/>
      <c r="AK37" s="5"/>
      <c r="AL37" s="5"/>
      <c r="AM37" s="5"/>
    </row>
    <row r="38" spans="2:39" s="4" customFormat="1" ht="18" customHeight="1" x14ac:dyDescent="0.25">
      <c r="B38" s="362" t="str">
        <f>TEXT(DATE($E$67,$E$66,C38),"TTT")</f>
        <v>Sa</v>
      </c>
      <c r="C38" s="363">
        <v>18</v>
      </c>
      <c r="D38" s="302" t="s">
        <v>69</v>
      </c>
      <c r="E38" s="313"/>
      <c r="F38" s="314"/>
      <c r="G38" s="314"/>
      <c r="H38" s="315"/>
      <c r="I38" s="306">
        <v>50</v>
      </c>
      <c r="J38" s="307">
        <v>25</v>
      </c>
      <c r="K38" s="307" t="s">
        <v>18</v>
      </c>
      <c r="L38" s="316" t="s">
        <v>18</v>
      </c>
      <c r="M38" s="327" t="s">
        <v>76</v>
      </c>
      <c r="N38" s="311" t="s">
        <v>73</v>
      </c>
      <c r="O38" s="378"/>
      <c r="P38" s="16"/>
      <c r="Q38" s="16"/>
      <c r="R38" s="16"/>
      <c r="AE38" s="16"/>
      <c r="AF38" s="16"/>
      <c r="AG38" s="16"/>
      <c r="AH38" s="16"/>
      <c r="AI38" s="6"/>
      <c r="AJ38" s="6"/>
      <c r="AK38" s="5"/>
      <c r="AL38" s="5"/>
      <c r="AM38" s="5"/>
    </row>
    <row r="39" spans="2:39" s="4" customFormat="1" ht="18" customHeight="1" x14ac:dyDescent="0.25">
      <c r="B39" s="362"/>
      <c r="C39" s="363"/>
      <c r="D39" s="337" t="s">
        <v>117</v>
      </c>
      <c r="E39" s="338" t="s">
        <v>18</v>
      </c>
      <c r="F39" s="339" t="s">
        <v>18</v>
      </c>
      <c r="G39" s="339" t="s">
        <v>18</v>
      </c>
      <c r="H39" s="340">
        <v>100</v>
      </c>
      <c r="I39" s="341"/>
      <c r="J39" s="342"/>
      <c r="K39" s="342" t="s">
        <v>18</v>
      </c>
      <c r="L39" s="343" t="s">
        <v>18</v>
      </c>
      <c r="M39" s="344" t="s">
        <v>112</v>
      </c>
      <c r="N39" s="345" t="s">
        <v>101</v>
      </c>
      <c r="O39" s="378"/>
      <c r="P39" s="16"/>
      <c r="Q39" s="16"/>
      <c r="R39" s="16"/>
      <c r="AE39" s="16"/>
      <c r="AF39" s="16"/>
      <c r="AG39" s="16"/>
      <c r="AH39" s="16"/>
      <c r="AI39" s="6"/>
      <c r="AJ39" s="6"/>
      <c r="AK39" s="5"/>
      <c r="AL39" s="5"/>
      <c r="AM39" s="5"/>
    </row>
    <row r="40" spans="2:39" s="4" customFormat="1" ht="18" customHeight="1" x14ac:dyDescent="0.25">
      <c r="B40" s="369" t="str">
        <f>TEXT(DATE($E$67,$E$66,C40),"TTT")</f>
        <v>So</v>
      </c>
      <c r="C40" s="370">
        <v>19</v>
      </c>
      <c r="D40" s="381" t="s">
        <v>17</v>
      </c>
      <c r="E40" s="372"/>
      <c r="F40" s="373"/>
      <c r="G40" s="373"/>
      <c r="H40" s="374"/>
      <c r="I40" s="372"/>
      <c r="J40" s="373">
        <v>25</v>
      </c>
      <c r="K40" s="373" t="s">
        <v>18</v>
      </c>
      <c r="L40" s="375" t="s">
        <v>18</v>
      </c>
      <c r="M40" s="346" t="s">
        <v>20</v>
      </c>
      <c r="N40" s="347" t="s">
        <v>19</v>
      </c>
      <c r="O40" s="379"/>
      <c r="S40" s="153"/>
      <c r="T40" s="154"/>
      <c r="U40" s="154"/>
      <c r="V40" s="154"/>
      <c r="W40" s="170"/>
      <c r="X40" s="170"/>
      <c r="Y40" s="170"/>
      <c r="Z40" s="170"/>
      <c r="AA40" s="170"/>
      <c r="AB40" s="96"/>
      <c r="AC40" s="155"/>
      <c r="AD40" s="155"/>
      <c r="AI40" s="1"/>
      <c r="AJ40" s="1"/>
      <c r="AK40" s="3"/>
      <c r="AL40" s="3"/>
      <c r="AM40" s="3"/>
    </row>
    <row r="41" spans="2:39" s="4" customFormat="1" ht="18" customHeight="1" x14ac:dyDescent="0.25">
      <c r="B41" s="362" t="str">
        <f>TEXT(DATE($E$67,$E$66,C41),"TTT")</f>
        <v>Mo</v>
      </c>
      <c r="C41" s="363">
        <v>20</v>
      </c>
      <c r="D41" s="302" t="s">
        <v>125</v>
      </c>
      <c r="E41" s="313"/>
      <c r="F41" s="314"/>
      <c r="G41" s="314"/>
      <c r="H41" s="315"/>
      <c r="I41" s="306">
        <v>50</v>
      </c>
      <c r="J41" s="307">
        <v>25</v>
      </c>
      <c r="K41" s="307"/>
      <c r="L41" s="316"/>
      <c r="M41" s="317" t="s">
        <v>128</v>
      </c>
      <c r="N41" s="311" t="s">
        <v>127</v>
      </c>
      <c r="O41" s="378"/>
      <c r="P41" s="16"/>
      <c r="Q41" s="16"/>
      <c r="R41" s="16"/>
      <c r="AE41" s="16"/>
      <c r="AF41" s="16"/>
      <c r="AG41" s="16"/>
      <c r="AH41" s="16"/>
      <c r="AI41" s="6"/>
      <c r="AJ41" s="6"/>
      <c r="AK41" s="5"/>
      <c r="AL41" s="5"/>
      <c r="AM41" s="5"/>
    </row>
    <row r="42" spans="2:39" s="4" customFormat="1" ht="18" customHeight="1" x14ac:dyDescent="0.25">
      <c r="B42" s="362" t="str">
        <f>TEXT(DATE($E$67,$E$66,C42),"TTT")</f>
        <v>Di</v>
      </c>
      <c r="C42" s="363">
        <v>21</v>
      </c>
      <c r="D42" s="405" t="s">
        <v>123</v>
      </c>
      <c r="E42" s="313"/>
      <c r="F42" s="314"/>
      <c r="G42" s="314"/>
      <c r="H42" s="315">
        <v>300</v>
      </c>
      <c r="I42" s="306"/>
      <c r="J42" s="307"/>
      <c r="K42" s="307"/>
      <c r="L42" s="316"/>
      <c r="M42" s="412" t="s">
        <v>44</v>
      </c>
      <c r="N42" s="413" t="s">
        <v>45</v>
      </c>
      <c r="O42" s="378"/>
      <c r="P42" s="16"/>
      <c r="Q42" s="16"/>
      <c r="R42" s="16"/>
      <c r="AE42" s="16"/>
      <c r="AF42" s="16"/>
      <c r="AG42" s="16"/>
      <c r="AH42" s="16"/>
      <c r="AI42" s="6"/>
      <c r="AJ42" s="6"/>
      <c r="AK42" s="5"/>
      <c r="AL42" s="5"/>
      <c r="AM42" s="5"/>
    </row>
    <row r="43" spans="2:39" s="4" customFormat="1" ht="18" customHeight="1" x14ac:dyDescent="0.25">
      <c r="B43" s="362"/>
      <c r="C43" s="363"/>
      <c r="D43" s="302" t="s">
        <v>85</v>
      </c>
      <c r="E43" s="313"/>
      <c r="F43" s="314"/>
      <c r="G43" s="314"/>
      <c r="H43" s="315"/>
      <c r="I43" s="306">
        <v>50</v>
      </c>
      <c r="J43" s="307"/>
      <c r="K43" s="307"/>
      <c r="L43" s="316"/>
      <c r="M43" s="317" t="s">
        <v>86</v>
      </c>
      <c r="N43" s="311" t="s">
        <v>87</v>
      </c>
      <c r="O43" s="378"/>
      <c r="P43" s="16"/>
      <c r="Q43" s="16"/>
      <c r="R43" s="16"/>
      <c r="AE43" s="16"/>
      <c r="AF43" s="16"/>
      <c r="AG43" s="16"/>
      <c r="AH43" s="16"/>
      <c r="AI43" s="6"/>
      <c r="AJ43" s="6"/>
      <c r="AK43" s="5"/>
      <c r="AL43" s="5"/>
      <c r="AM43" s="5"/>
    </row>
    <row r="44" spans="2:39" s="4" customFormat="1" ht="18" customHeight="1" x14ac:dyDescent="0.25">
      <c r="B44" s="362" t="str">
        <f>TEXT(DATE($E$67,$E$66,C44),"TTT")</f>
        <v>Mi</v>
      </c>
      <c r="C44" s="363">
        <v>22</v>
      </c>
      <c r="D44" s="302" t="s">
        <v>120</v>
      </c>
      <c r="E44" s="313"/>
      <c r="F44" s="314"/>
      <c r="G44" s="314"/>
      <c r="H44" s="315">
        <v>300</v>
      </c>
      <c r="I44" s="306"/>
      <c r="J44" s="307"/>
      <c r="K44" s="307" t="s">
        <v>18</v>
      </c>
      <c r="L44" s="316" t="s">
        <v>18</v>
      </c>
      <c r="M44" s="327" t="s">
        <v>37</v>
      </c>
      <c r="N44" s="311" t="s">
        <v>27</v>
      </c>
      <c r="O44" s="378"/>
      <c r="P44" s="16"/>
      <c r="Q44" s="16"/>
      <c r="R44" s="16"/>
      <c r="AE44" s="16"/>
      <c r="AF44" s="16"/>
      <c r="AG44" s="16"/>
      <c r="AH44" s="16"/>
      <c r="AI44" s="6"/>
      <c r="AJ44" s="6"/>
      <c r="AK44" s="5"/>
      <c r="AL44" s="5"/>
      <c r="AM44" s="5"/>
    </row>
    <row r="45" spans="2:39" s="4" customFormat="1" ht="18" customHeight="1" x14ac:dyDescent="0.25">
      <c r="B45" s="362"/>
      <c r="C45" s="363"/>
      <c r="D45" s="302" t="s">
        <v>121</v>
      </c>
      <c r="E45" s="313"/>
      <c r="F45" s="314"/>
      <c r="G45" s="314"/>
      <c r="H45" s="315"/>
      <c r="I45" s="306">
        <v>50</v>
      </c>
      <c r="J45" s="307">
        <v>25</v>
      </c>
      <c r="K45" s="307" t="s">
        <v>18</v>
      </c>
      <c r="L45" s="316" t="s">
        <v>18</v>
      </c>
      <c r="M45" s="327" t="s">
        <v>75</v>
      </c>
      <c r="N45" s="311" t="s">
        <v>73</v>
      </c>
      <c r="O45" s="378"/>
      <c r="P45" s="16"/>
      <c r="Q45" s="16"/>
      <c r="R45" s="16"/>
      <c r="AE45" s="16"/>
      <c r="AF45" s="16"/>
      <c r="AG45" s="16"/>
      <c r="AH45" s="16"/>
      <c r="AI45" s="6"/>
      <c r="AJ45" s="6"/>
      <c r="AK45" s="5"/>
      <c r="AL45" s="5"/>
      <c r="AM45" s="5"/>
    </row>
    <row r="46" spans="2:39" s="4" customFormat="1" ht="18" customHeight="1" x14ac:dyDescent="0.25">
      <c r="B46" s="362" t="str">
        <f>TEXT(DATE($E$67,$E$66,C46),"TTT")</f>
        <v>Do</v>
      </c>
      <c r="C46" s="363">
        <v>23</v>
      </c>
      <c r="D46" s="328" t="s">
        <v>33</v>
      </c>
      <c r="E46" s="329"/>
      <c r="F46" s="330"/>
      <c r="G46" s="330"/>
      <c r="H46" s="331">
        <v>100</v>
      </c>
      <c r="I46" s="332"/>
      <c r="J46" s="333"/>
      <c r="K46" s="333"/>
      <c r="L46" s="334"/>
      <c r="M46" s="335" t="s">
        <v>34</v>
      </c>
      <c r="N46" s="336" t="s">
        <v>35</v>
      </c>
      <c r="O46" s="378"/>
      <c r="P46" s="16"/>
      <c r="Q46" s="16"/>
      <c r="R46" s="16"/>
      <c r="AE46" s="16"/>
      <c r="AF46" s="16"/>
      <c r="AG46" s="16"/>
      <c r="AH46" s="16"/>
      <c r="AI46" s="6"/>
      <c r="AJ46" s="6"/>
      <c r="AK46" s="5"/>
      <c r="AL46" s="5"/>
      <c r="AM46" s="5"/>
    </row>
    <row r="47" spans="2:39" s="4" customFormat="1" ht="18" customHeight="1" x14ac:dyDescent="0.25">
      <c r="B47" s="362"/>
      <c r="C47" s="363"/>
      <c r="D47" s="302" t="s">
        <v>85</v>
      </c>
      <c r="E47" s="313"/>
      <c r="F47" s="314"/>
      <c r="G47" s="314"/>
      <c r="H47" s="315"/>
      <c r="I47" s="306">
        <v>50</v>
      </c>
      <c r="J47" s="307"/>
      <c r="K47" s="307"/>
      <c r="L47" s="316"/>
      <c r="M47" s="317" t="s">
        <v>86</v>
      </c>
      <c r="N47" s="311" t="s">
        <v>87</v>
      </c>
      <c r="O47" s="378"/>
      <c r="P47" s="16"/>
      <c r="Q47" s="16"/>
      <c r="R47" s="16"/>
      <c r="AE47" s="16"/>
      <c r="AF47" s="16"/>
      <c r="AG47" s="16"/>
      <c r="AH47" s="16"/>
      <c r="AI47" s="6"/>
      <c r="AJ47" s="6"/>
      <c r="AK47" s="5"/>
      <c r="AL47" s="5"/>
      <c r="AM47" s="5"/>
    </row>
    <row r="48" spans="2:39" s="4" customFormat="1" ht="18" customHeight="1" x14ac:dyDescent="0.25">
      <c r="B48" s="362"/>
      <c r="C48" s="363"/>
      <c r="D48" s="420" t="s">
        <v>125</v>
      </c>
      <c r="E48" s="338" t="s">
        <v>18</v>
      </c>
      <c r="F48" s="339" t="s">
        <v>18</v>
      </c>
      <c r="G48" s="339" t="s">
        <v>18</v>
      </c>
      <c r="H48" s="340">
        <v>100</v>
      </c>
      <c r="I48" s="341"/>
      <c r="J48" s="342"/>
      <c r="K48" s="342" t="s">
        <v>18</v>
      </c>
      <c r="L48" s="343" t="s">
        <v>18</v>
      </c>
      <c r="M48" s="344" t="s">
        <v>112</v>
      </c>
      <c r="N48" s="345" t="s">
        <v>101</v>
      </c>
      <c r="O48" s="378"/>
      <c r="P48" s="16"/>
      <c r="Q48" s="16"/>
      <c r="R48" s="16"/>
      <c r="AE48" s="16"/>
      <c r="AF48" s="16"/>
      <c r="AG48" s="16"/>
      <c r="AH48" s="16"/>
      <c r="AI48" s="6"/>
      <c r="AJ48" s="6"/>
      <c r="AK48" s="5"/>
      <c r="AL48" s="5"/>
      <c r="AM48" s="5"/>
    </row>
    <row r="49" spans="2:39" s="4" customFormat="1" ht="18" customHeight="1" x14ac:dyDescent="0.25">
      <c r="B49" s="362" t="str">
        <f>TEXT(DATE($E$67,$E$66,C49),"TTT")</f>
        <v>Fr</v>
      </c>
      <c r="C49" s="363">
        <v>24</v>
      </c>
      <c r="D49" s="302" t="s">
        <v>121</v>
      </c>
      <c r="E49" s="313"/>
      <c r="F49" s="314"/>
      <c r="G49" s="314"/>
      <c r="H49" s="315"/>
      <c r="I49" s="306">
        <v>50</v>
      </c>
      <c r="J49" s="307">
        <v>25</v>
      </c>
      <c r="K49" s="307"/>
      <c r="L49" s="316"/>
      <c r="M49" s="327" t="s">
        <v>75</v>
      </c>
      <c r="N49" s="311" t="s">
        <v>73</v>
      </c>
      <c r="O49" s="378"/>
      <c r="P49" s="16"/>
      <c r="Q49" s="16"/>
      <c r="R49" s="16"/>
      <c r="AE49" s="16"/>
      <c r="AF49" s="16"/>
      <c r="AG49" s="16"/>
      <c r="AH49" s="16"/>
      <c r="AI49" s="6"/>
      <c r="AJ49" s="6"/>
      <c r="AK49" s="5"/>
      <c r="AL49" s="5"/>
      <c r="AM49" s="5"/>
    </row>
    <row r="50" spans="2:39" s="4" customFormat="1" ht="18" customHeight="1" x14ac:dyDescent="0.25">
      <c r="B50" s="362"/>
      <c r="C50" s="363"/>
      <c r="D50" s="318" t="s">
        <v>151</v>
      </c>
      <c r="E50" s="319"/>
      <c r="F50" s="320"/>
      <c r="G50" s="320"/>
      <c r="H50" s="321">
        <v>100</v>
      </c>
      <c r="I50" s="322"/>
      <c r="J50" s="323"/>
      <c r="K50" s="323"/>
      <c r="L50" s="324"/>
      <c r="M50" s="325" t="s">
        <v>152</v>
      </c>
      <c r="N50" s="326" t="s">
        <v>150</v>
      </c>
      <c r="O50" s="378"/>
      <c r="P50" s="16"/>
      <c r="Q50" s="16"/>
      <c r="R50" s="16"/>
      <c r="AE50" s="16"/>
      <c r="AF50" s="16"/>
      <c r="AG50" s="16"/>
      <c r="AH50" s="16"/>
      <c r="AI50" s="6"/>
      <c r="AJ50" s="6"/>
      <c r="AK50" s="5"/>
      <c r="AL50" s="5"/>
      <c r="AM50" s="5"/>
    </row>
    <row r="51" spans="2:39" s="4" customFormat="1" ht="18" customHeight="1" x14ac:dyDescent="0.25">
      <c r="B51" s="362" t="str">
        <f>TEXT(DATE($E$67,$E$66,C51),"TTT")</f>
        <v>Sa</v>
      </c>
      <c r="C51" s="363">
        <v>25</v>
      </c>
      <c r="D51" s="310" t="s">
        <v>88</v>
      </c>
      <c r="E51" s="313"/>
      <c r="F51" s="314"/>
      <c r="G51" s="314"/>
      <c r="H51" s="315"/>
      <c r="I51" s="306">
        <v>50</v>
      </c>
      <c r="J51" s="307"/>
      <c r="K51" s="307" t="s">
        <v>18</v>
      </c>
      <c r="L51" s="316" t="s">
        <v>18</v>
      </c>
      <c r="M51" s="346" t="s">
        <v>89</v>
      </c>
      <c r="N51" s="347" t="s">
        <v>87</v>
      </c>
      <c r="O51" s="379"/>
      <c r="P51" s="16"/>
      <c r="Q51" s="16"/>
      <c r="R51" s="16"/>
      <c r="AE51" s="16"/>
      <c r="AF51" s="16"/>
      <c r="AG51" s="16"/>
      <c r="AH51" s="16"/>
      <c r="AI51" s="6"/>
      <c r="AJ51" s="6"/>
      <c r="AK51" s="5"/>
      <c r="AL51" s="5"/>
      <c r="AM51" s="5"/>
    </row>
    <row r="52" spans="2:39" s="4" customFormat="1" ht="18" customHeight="1" x14ac:dyDescent="0.25">
      <c r="B52" s="362"/>
      <c r="C52" s="363"/>
      <c r="D52" s="366" t="s">
        <v>118</v>
      </c>
      <c r="E52" s="338" t="s">
        <v>18</v>
      </c>
      <c r="F52" s="339" t="s">
        <v>18</v>
      </c>
      <c r="G52" s="339" t="s">
        <v>18</v>
      </c>
      <c r="H52" s="340">
        <v>100</v>
      </c>
      <c r="I52" s="341"/>
      <c r="J52" s="342"/>
      <c r="K52" s="342" t="s">
        <v>18</v>
      </c>
      <c r="L52" s="343" t="s">
        <v>18</v>
      </c>
      <c r="M52" s="367" t="s">
        <v>119</v>
      </c>
      <c r="N52" s="368" t="s">
        <v>101</v>
      </c>
      <c r="O52" s="379"/>
      <c r="P52" s="16"/>
      <c r="Q52" s="16"/>
      <c r="R52" s="16"/>
      <c r="AE52" s="16"/>
      <c r="AF52" s="16"/>
      <c r="AG52" s="16"/>
      <c r="AH52" s="16"/>
      <c r="AI52" s="6"/>
      <c r="AJ52" s="6"/>
      <c r="AK52" s="5"/>
      <c r="AL52" s="5"/>
      <c r="AM52" s="5"/>
    </row>
    <row r="53" spans="2:39" s="4" customFormat="1" ht="18" customHeight="1" x14ac:dyDescent="0.25">
      <c r="B53" s="369" t="str">
        <f>TEXT(DATE($E$67,$E$66,C53),"TTT")</f>
        <v>So</v>
      </c>
      <c r="C53" s="370">
        <v>26</v>
      </c>
      <c r="D53" s="404" t="s">
        <v>17</v>
      </c>
      <c r="E53" s="372"/>
      <c r="F53" s="373"/>
      <c r="G53" s="373"/>
      <c r="H53" s="374">
        <v>100</v>
      </c>
      <c r="I53" s="372"/>
      <c r="J53" s="373"/>
      <c r="K53" s="373"/>
      <c r="L53" s="375"/>
      <c r="M53" s="325" t="s">
        <v>152</v>
      </c>
      <c r="N53" s="326" t="s">
        <v>150</v>
      </c>
      <c r="O53" s="378"/>
      <c r="S53" s="153"/>
      <c r="T53" s="154"/>
      <c r="U53" s="154"/>
      <c r="V53" s="154"/>
      <c r="W53" s="170"/>
      <c r="X53" s="170"/>
      <c r="Y53" s="170"/>
      <c r="Z53" s="170"/>
      <c r="AA53" s="170"/>
      <c r="AB53" s="96"/>
      <c r="AC53" s="155"/>
      <c r="AD53" s="155"/>
      <c r="AI53" s="1"/>
      <c r="AJ53" s="1"/>
      <c r="AK53" s="3"/>
      <c r="AL53" s="3"/>
      <c r="AM53" s="3"/>
    </row>
    <row r="54" spans="2:39" s="4" customFormat="1" ht="18" customHeight="1" x14ac:dyDescent="0.25">
      <c r="B54" s="362" t="str">
        <f>TEXT(DATE($E$67,$E$66,C54),"TTT")</f>
        <v>Mo</v>
      </c>
      <c r="C54" s="363">
        <v>27</v>
      </c>
      <c r="D54" s="302" t="s">
        <v>125</v>
      </c>
      <c r="E54" s="313"/>
      <c r="F54" s="314"/>
      <c r="G54" s="314"/>
      <c r="H54" s="315"/>
      <c r="I54" s="306">
        <v>50</v>
      </c>
      <c r="J54" s="307">
        <v>25</v>
      </c>
      <c r="K54" s="307"/>
      <c r="L54" s="316"/>
      <c r="M54" s="317" t="s">
        <v>128</v>
      </c>
      <c r="N54" s="311" t="s">
        <v>127</v>
      </c>
      <c r="O54" s="378"/>
      <c r="P54" s="16"/>
      <c r="Q54" s="16"/>
      <c r="R54" s="16"/>
      <c r="AE54" s="16"/>
      <c r="AF54" s="16"/>
      <c r="AG54" s="16"/>
      <c r="AH54" s="16"/>
      <c r="AI54" s="6"/>
      <c r="AJ54" s="6"/>
      <c r="AK54" s="5"/>
      <c r="AL54" s="5"/>
      <c r="AM54" s="5"/>
    </row>
    <row r="55" spans="2:39" s="4" customFormat="1" ht="18" customHeight="1" x14ac:dyDescent="0.25">
      <c r="B55" s="362" t="str">
        <f>TEXT(DATE($E$67,$E$66,C55),"TTT")</f>
        <v>Di</v>
      </c>
      <c r="C55" s="363">
        <v>28</v>
      </c>
      <c r="D55" s="405" t="s">
        <v>123</v>
      </c>
      <c r="E55" s="313"/>
      <c r="F55" s="314"/>
      <c r="G55" s="314"/>
      <c r="H55" s="408">
        <v>300</v>
      </c>
      <c r="I55" s="409"/>
      <c r="J55" s="410"/>
      <c r="K55" s="410"/>
      <c r="L55" s="411"/>
      <c r="M55" s="412" t="s">
        <v>44</v>
      </c>
      <c r="N55" s="413" t="s">
        <v>45</v>
      </c>
      <c r="O55" s="378"/>
      <c r="P55" s="16"/>
      <c r="Q55" s="16"/>
      <c r="R55" s="16"/>
      <c r="AE55" s="16"/>
      <c r="AF55" s="16"/>
      <c r="AG55" s="16"/>
      <c r="AH55" s="16"/>
      <c r="AI55" s="6"/>
      <c r="AJ55" s="6"/>
      <c r="AK55" s="5"/>
      <c r="AL55" s="5"/>
      <c r="AM55" s="5"/>
    </row>
    <row r="56" spans="2:39" s="4" customFormat="1" ht="18" customHeight="1" x14ac:dyDescent="0.25">
      <c r="B56" s="362"/>
      <c r="C56" s="363"/>
      <c r="D56" s="302" t="s">
        <v>85</v>
      </c>
      <c r="E56" s="313"/>
      <c r="F56" s="314"/>
      <c r="G56" s="314"/>
      <c r="H56" s="315"/>
      <c r="I56" s="306">
        <v>50</v>
      </c>
      <c r="J56" s="307"/>
      <c r="K56" s="307"/>
      <c r="L56" s="316"/>
      <c r="M56" s="317" t="s">
        <v>86</v>
      </c>
      <c r="N56" s="311" t="s">
        <v>87</v>
      </c>
      <c r="O56" s="378"/>
      <c r="P56" s="16"/>
      <c r="Q56" s="16"/>
      <c r="R56" s="16"/>
      <c r="AE56" s="16"/>
      <c r="AF56" s="16"/>
      <c r="AG56" s="16"/>
      <c r="AH56" s="16"/>
      <c r="AI56" s="6"/>
      <c r="AJ56" s="6"/>
      <c r="AK56" s="5"/>
      <c r="AL56" s="5"/>
      <c r="AM56" s="5"/>
    </row>
    <row r="57" spans="2:39" s="4" customFormat="1" ht="18" customHeight="1" x14ac:dyDescent="0.25">
      <c r="B57" s="362" t="str">
        <f>TEXT(DATE($E$67,$E$66,C57),"TTT")</f>
        <v>Mi</v>
      </c>
      <c r="C57" s="363">
        <v>29</v>
      </c>
      <c r="D57" s="302" t="s">
        <v>120</v>
      </c>
      <c r="E57" s="313"/>
      <c r="F57" s="314"/>
      <c r="G57" s="314"/>
      <c r="H57" s="315">
        <v>300</v>
      </c>
      <c r="I57" s="306"/>
      <c r="J57" s="307"/>
      <c r="K57" s="307" t="s">
        <v>18</v>
      </c>
      <c r="L57" s="316" t="s">
        <v>18</v>
      </c>
      <c r="M57" s="327" t="s">
        <v>37</v>
      </c>
      <c r="N57" s="311" t="s">
        <v>27</v>
      </c>
      <c r="O57" s="378"/>
      <c r="P57" s="16"/>
      <c r="Q57" s="16"/>
      <c r="R57" s="16"/>
      <c r="AE57" s="16"/>
      <c r="AF57" s="16"/>
      <c r="AG57" s="16"/>
      <c r="AH57" s="16"/>
      <c r="AI57" s="6"/>
      <c r="AJ57" s="6"/>
      <c r="AK57" s="5"/>
      <c r="AL57" s="5"/>
      <c r="AM57" s="5"/>
    </row>
    <row r="58" spans="2:39" s="4" customFormat="1" ht="18" customHeight="1" x14ac:dyDescent="0.25">
      <c r="B58" s="362"/>
      <c r="C58" s="363"/>
      <c r="D58" s="302" t="s">
        <v>121</v>
      </c>
      <c r="E58" s="313"/>
      <c r="F58" s="314"/>
      <c r="G58" s="314"/>
      <c r="H58" s="315"/>
      <c r="I58" s="306">
        <v>50</v>
      </c>
      <c r="J58" s="307">
        <v>25</v>
      </c>
      <c r="K58" s="307" t="s">
        <v>18</v>
      </c>
      <c r="L58" s="316" t="s">
        <v>18</v>
      </c>
      <c r="M58" s="327" t="s">
        <v>75</v>
      </c>
      <c r="N58" s="311" t="s">
        <v>73</v>
      </c>
      <c r="O58" s="378"/>
      <c r="P58" s="16"/>
      <c r="Q58" s="16"/>
      <c r="R58" s="16"/>
      <c r="AE58" s="16"/>
      <c r="AF58" s="16"/>
      <c r="AG58" s="16"/>
      <c r="AH58" s="16"/>
      <c r="AI58" s="6"/>
      <c r="AJ58" s="6"/>
      <c r="AK58" s="5"/>
      <c r="AL58" s="5"/>
      <c r="AM58" s="5"/>
    </row>
    <row r="59" spans="2:39" s="4" customFormat="1" ht="18" customHeight="1" x14ac:dyDescent="0.25">
      <c r="B59" s="362" t="str">
        <f>TEXT(DATE($E$67,$E$66,C59),"TTT")</f>
        <v>Do</v>
      </c>
      <c r="C59" s="363">
        <v>30</v>
      </c>
      <c r="D59" s="328" t="s">
        <v>33</v>
      </c>
      <c r="E59" s="329"/>
      <c r="F59" s="330"/>
      <c r="G59" s="330"/>
      <c r="H59" s="331">
        <v>100</v>
      </c>
      <c r="I59" s="332"/>
      <c r="J59" s="333"/>
      <c r="K59" s="333"/>
      <c r="L59" s="334"/>
      <c r="M59" s="335" t="s">
        <v>34</v>
      </c>
      <c r="N59" s="336" t="s">
        <v>35</v>
      </c>
      <c r="O59" s="378"/>
      <c r="P59" s="16"/>
      <c r="Q59" s="16"/>
      <c r="R59" s="16"/>
      <c r="AE59" s="16"/>
      <c r="AF59" s="16"/>
      <c r="AG59" s="16"/>
      <c r="AH59" s="16"/>
      <c r="AI59" s="6"/>
      <c r="AJ59" s="6"/>
      <c r="AK59" s="5"/>
      <c r="AL59" s="5"/>
      <c r="AM59" s="5"/>
    </row>
    <row r="60" spans="2:39" s="4" customFormat="1" ht="18" customHeight="1" thickBot="1" x14ac:dyDescent="0.3">
      <c r="B60" s="414"/>
      <c r="C60" s="415"/>
      <c r="D60" s="302" t="s">
        <v>85</v>
      </c>
      <c r="E60" s="313"/>
      <c r="F60" s="314"/>
      <c r="G60" s="314"/>
      <c r="H60" s="315"/>
      <c r="I60" s="306">
        <v>50</v>
      </c>
      <c r="J60" s="307"/>
      <c r="K60" s="307"/>
      <c r="L60" s="316"/>
      <c r="M60" s="317" t="s">
        <v>86</v>
      </c>
      <c r="N60" s="311" t="s">
        <v>87</v>
      </c>
      <c r="O60" s="416"/>
      <c r="P60" s="16"/>
      <c r="Q60" s="16"/>
      <c r="R60" s="16"/>
      <c r="AE60" s="16"/>
      <c r="AF60" s="16"/>
      <c r="AG60" s="16"/>
      <c r="AH60" s="16"/>
      <c r="AI60" s="6"/>
      <c r="AJ60" s="6"/>
      <c r="AK60" s="5"/>
      <c r="AL60" s="5"/>
      <c r="AM60" s="5"/>
    </row>
    <row r="61" spans="2:39" ht="48" customHeight="1" thickBot="1" x14ac:dyDescent="0.3">
      <c r="B61" s="449"/>
      <c r="C61" s="450"/>
      <c r="D61" s="435"/>
      <c r="E61" s="436" t="s">
        <v>11</v>
      </c>
      <c r="F61" s="437"/>
      <c r="G61" s="437"/>
      <c r="H61" s="438"/>
      <c r="I61" s="439" t="s">
        <v>12</v>
      </c>
      <c r="J61" s="440"/>
      <c r="K61" s="440"/>
      <c r="L61" s="440"/>
      <c r="M61" s="167"/>
      <c r="N61" s="422">
        <f>+januar!N36</f>
        <v>46023</v>
      </c>
      <c r="O61" s="4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ht="23.25" customHeight="1" x14ac:dyDescent="0.25">
      <c r="B62" s="16"/>
      <c r="C62" s="16"/>
      <c r="D62" s="1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ht="12.75" customHeight="1" x14ac:dyDescent="0.25">
      <c r="C63" s="14"/>
      <c r="D63" s="1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ht="12.75" customHeight="1" x14ac:dyDescent="0.25">
      <c r="C64" s="14"/>
      <c r="D64" s="1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4:36" ht="21.75" customHeight="1" x14ac:dyDescent="0.25">
      <c r="D65" s="190"/>
      <c r="E65" s="424">
        <v>46142</v>
      </c>
      <c r="F65" s="425"/>
      <c r="G65" s="425"/>
      <c r="H65" s="425"/>
      <c r="I65" s="425"/>
      <c r="J65" s="426"/>
      <c r="K65" s="1"/>
      <c r="L65" s="12"/>
      <c r="M65" s="10"/>
      <c r="N65" s="10"/>
      <c r="O65" s="10"/>
      <c r="P65" s="10"/>
      <c r="Q65" s="10"/>
      <c r="R65" s="10"/>
      <c r="S65" s="22"/>
      <c r="T65" s="22"/>
      <c r="U65" s="22"/>
      <c r="V65" s="22"/>
      <c r="W65" s="22"/>
      <c r="X65" s="22"/>
      <c r="Y65" s="22"/>
      <c r="Z65" s="22"/>
      <c r="AA65" s="22"/>
      <c r="AB65" s="23"/>
      <c r="AC65" s="23"/>
      <c r="AD65" s="23"/>
      <c r="AE65" s="10"/>
      <c r="AF65" s="10"/>
      <c r="AG65" s="10"/>
      <c r="AH65" s="10"/>
      <c r="AI65" s="10"/>
      <c r="AJ65" s="10"/>
    </row>
    <row r="66" spans="4:36" ht="21.75" customHeight="1" x14ac:dyDescent="0.25">
      <c r="E66" s="36" t="str">
        <f>TEXT(E65,"M")</f>
        <v>4</v>
      </c>
      <c r="K66" s="4"/>
      <c r="L66" s="4"/>
      <c r="M66" s="10"/>
      <c r="N66" s="10"/>
      <c r="O66" s="10"/>
      <c r="P66" s="10"/>
      <c r="Q66" s="10"/>
      <c r="R66" s="10"/>
      <c r="S66" s="22"/>
      <c r="T66" s="22"/>
      <c r="U66" s="22"/>
      <c r="V66" s="22"/>
      <c r="W66" s="22"/>
      <c r="X66" s="22"/>
      <c r="Y66" s="22"/>
      <c r="Z66" s="22"/>
      <c r="AA66" s="22"/>
      <c r="AB66" s="23"/>
      <c r="AC66" s="23"/>
      <c r="AD66" s="23"/>
      <c r="AE66" s="10"/>
      <c r="AF66" s="10"/>
      <c r="AG66" s="10"/>
      <c r="AH66" s="10"/>
      <c r="AI66" s="10"/>
      <c r="AJ66" s="10"/>
    </row>
    <row r="67" spans="4:36" ht="21.75" customHeight="1" x14ac:dyDescent="0.25">
      <c r="E67" s="36" t="str">
        <f>TEXT(E65,"JJJ")</f>
        <v>2026</v>
      </c>
      <c r="F67" s="23" t="s">
        <v>0</v>
      </c>
      <c r="H67" s="38"/>
      <c r="I67" s="38"/>
      <c r="J67" s="38"/>
      <c r="K67" s="1"/>
      <c r="L67" s="12"/>
      <c r="M67" s="10"/>
      <c r="N67" s="10"/>
      <c r="O67" s="10"/>
      <c r="P67" s="10"/>
      <c r="Q67" s="10"/>
      <c r="R67" s="10"/>
      <c r="S67" s="22"/>
      <c r="T67" s="22"/>
      <c r="U67" s="22"/>
      <c r="V67" s="22"/>
      <c r="W67" s="22"/>
      <c r="X67" s="22"/>
      <c r="Y67" s="22"/>
      <c r="Z67" s="22"/>
      <c r="AA67" s="22"/>
      <c r="AB67" s="23"/>
      <c r="AC67" s="23"/>
      <c r="AD67" s="23"/>
      <c r="AE67" s="10"/>
      <c r="AF67" s="10"/>
      <c r="AG67" s="10"/>
      <c r="AH67" s="10"/>
      <c r="AI67" s="10"/>
      <c r="AJ67" s="10"/>
    </row>
    <row r="68" spans="4:36" ht="21.75" customHeight="1" x14ac:dyDescent="0.25">
      <c r="E68" s="36" t="str">
        <f>TEXT(E65,"T")</f>
        <v>30</v>
      </c>
      <c r="F68" s="23" t="s">
        <v>1</v>
      </c>
      <c r="I68" s="37"/>
      <c r="J68" s="37"/>
      <c r="K68" s="1"/>
      <c r="L68" s="21"/>
      <c r="M68" s="10"/>
      <c r="N68" s="10"/>
      <c r="O68" s="10"/>
      <c r="P68" s="10"/>
      <c r="Q68" s="10"/>
      <c r="R68" s="10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10"/>
      <c r="AF68" s="10"/>
      <c r="AG68" s="10"/>
      <c r="AH68" s="10"/>
      <c r="AI68" s="10"/>
      <c r="AJ68" s="10"/>
    </row>
    <row r="69" spans="4:36" ht="21.75" customHeight="1" x14ac:dyDescent="0.25">
      <c r="G69" s="37"/>
      <c r="I69" s="37"/>
      <c r="J69" s="37"/>
      <c r="S69" s="27"/>
      <c r="T69" s="22"/>
      <c r="U69" s="22"/>
      <c r="V69" s="22"/>
      <c r="W69" s="22"/>
      <c r="X69" s="22"/>
      <c r="Y69" s="22"/>
      <c r="Z69" s="22"/>
      <c r="AA69" s="22"/>
      <c r="AB69" s="24"/>
      <c r="AC69" s="23"/>
      <c r="AD69" s="23"/>
    </row>
    <row r="70" spans="4:36" ht="21.75" customHeight="1" x14ac:dyDescent="0.25">
      <c r="F70" s="38"/>
      <c r="G70" s="38"/>
      <c r="H70" s="38"/>
      <c r="I70" s="38"/>
      <c r="J70" s="38"/>
      <c r="S70" s="22"/>
      <c r="T70" s="22"/>
      <c r="U70" s="22"/>
      <c r="V70" s="22"/>
      <c r="W70" s="22"/>
      <c r="X70" s="22"/>
      <c r="Y70" s="22"/>
      <c r="Z70" s="22"/>
      <c r="AA70" s="22"/>
      <c r="AB70" s="24"/>
      <c r="AC70" s="23"/>
      <c r="AD70" s="23"/>
    </row>
    <row r="71" spans="4:36" ht="21.75" customHeight="1" x14ac:dyDescent="0.25"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</row>
    <row r="72" spans="4:36" ht="21.75" customHeight="1" x14ac:dyDescent="0.25">
      <c r="S72" s="22"/>
      <c r="T72" s="22"/>
      <c r="U72" s="22"/>
      <c r="V72" s="22"/>
      <c r="W72" s="22"/>
      <c r="X72" s="22"/>
      <c r="Y72" s="22"/>
      <c r="Z72" s="22"/>
      <c r="AA72" s="22"/>
      <c r="AB72" s="23"/>
      <c r="AC72" s="23"/>
      <c r="AD72" s="23"/>
    </row>
    <row r="73" spans="4:36" ht="21.75" customHeight="1" x14ac:dyDescent="0.25"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</row>
    <row r="74" spans="4:36" ht="21.75" customHeight="1" x14ac:dyDescent="0.25">
      <c r="S74" s="22"/>
      <c r="T74" s="22"/>
      <c r="U74" s="22"/>
      <c r="V74" s="22"/>
      <c r="W74" s="22"/>
      <c r="X74" s="22"/>
      <c r="Y74" s="22"/>
      <c r="Z74" s="22"/>
      <c r="AA74" s="22"/>
      <c r="AB74" s="23"/>
      <c r="AC74" s="23"/>
      <c r="AD74" s="23"/>
    </row>
    <row r="75" spans="4:36" ht="21.75" customHeight="1" x14ac:dyDescent="0.25">
      <c r="S75" s="22"/>
      <c r="T75" s="22"/>
      <c r="U75" s="22"/>
      <c r="V75" s="22"/>
      <c r="W75" s="22"/>
      <c r="X75" s="22"/>
      <c r="Y75" s="22"/>
      <c r="Z75" s="22"/>
      <c r="AA75" s="22"/>
      <c r="AB75" s="23"/>
      <c r="AC75" s="23"/>
      <c r="AD75" s="23"/>
    </row>
    <row r="76" spans="4:36" ht="21.75" customHeight="1" x14ac:dyDescent="0.25"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4:36" ht="21.75" customHeight="1" x14ac:dyDescent="0.25"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4:36" ht="21.75" customHeight="1" x14ac:dyDescent="0.25">
      <c r="S78" s="22"/>
      <c r="T78" s="22"/>
      <c r="U78" s="22"/>
      <c r="V78" s="22"/>
      <c r="W78" s="22"/>
      <c r="X78" s="22"/>
      <c r="Y78" s="22"/>
      <c r="Z78" s="22"/>
      <c r="AA78" s="22"/>
      <c r="AB78" s="23"/>
      <c r="AC78" s="23"/>
      <c r="AD78" s="23"/>
    </row>
    <row r="79" spans="4:36" ht="21.75" customHeight="1" x14ac:dyDescent="0.25">
      <c r="S79" s="22"/>
      <c r="T79" s="22"/>
      <c r="U79" s="22"/>
      <c r="V79" s="22"/>
      <c r="W79" s="22"/>
      <c r="X79" s="22"/>
      <c r="Y79" s="22"/>
      <c r="Z79" s="22"/>
      <c r="AA79" s="22"/>
      <c r="AB79" s="23"/>
      <c r="AC79" s="23"/>
      <c r="AD79" s="23"/>
    </row>
    <row r="80" spans="4:36" ht="21.75" customHeight="1" x14ac:dyDescent="0.25">
      <c r="S80" s="22"/>
      <c r="T80" s="22"/>
      <c r="U80" s="22"/>
      <c r="V80" s="22"/>
      <c r="W80" s="22"/>
      <c r="X80" s="22"/>
      <c r="Y80" s="22"/>
      <c r="Z80" s="22"/>
      <c r="AA80" s="22"/>
      <c r="AB80" s="23"/>
      <c r="AC80" s="23"/>
      <c r="AD80" s="23"/>
    </row>
    <row r="81" spans="19:30" ht="21.75" customHeight="1" x14ac:dyDescent="0.25">
      <c r="S81" s="22"/>
      <c r="T81" s="22"/>
      <c r="U81" s="22"/>
      <c r="V81" s="22"/>
      <c r="W81" s="22"/>
      <c r="X81" s="22"/>
      <c r="Y81" s="22"/>
      <c r="Z81" s="22"/>
      <c r="AA81" s="22"/>
      <c r="AB81" s="23"/>
      <c r="AC81" s="23"/>
      <c r="AD81" s="23"/>
    </row>
    <row r="82" spans="19:30" ht="21.75" customHeight="1" x14ac:dyDescent="0.25">
      <c r="S82" s="22"/>
      <c r="T82" s="22"/>
      <c r="U82" s="22"/>
      <c r="V82" s="22"/>
      <c r="W82" s="22"/>
      <c r="X82" s="22"/>
      <c r="Y82" s="22"/>
      <c r="Z82" s="22"/>
      <c r="AA82" s="22"/>
      <c r="AB82" s="23"/>
      <c r="AC82" s="23"/>
      <c r="AD82" s="23"/>
    </row>
    <row r="83" spans="19:30" ht="21.75" customHeight="1" x14ac:dyDescent="0.25">
      <c r="S83" s="22"/>
      <c r="T83" s="22"/>
      <c r="U83" s="22"/>
      <c r="V83" s="22"/>
      <c r="W83" s="22"/>
      <c r="X83" s="22"/>
      <c r="Y83" s="22"/>
      <c r="Z83" s="22"/>
      <c r="AA83" s="22"/>
      <c r="AB83" s="25"/>
      <c r="AC83" s="26"/>
      <c r="AD83" s="23"/>
    </row>
    <row r="84" spans="19:30" ht="21.75" customHeight="1" x14ac:dyDescent="0.25">
      <c r="S84" s="22"/>
      <c r="T84" s="22"/>
      <c r="U84" s="22"/>
      <c r="V84" s="22"/>
      <c r="W84" s="22"/>
      <c r="X84" s="22"/>
      <c r="Y84" s="22"/>
      <c r="Z84" s="22"/>
      <c r="AA84" s="22"/>
      <c r="AB84" s="25"/>
      <c r="AC84" s="26"/>
      <c r="AD84" s="23"/>
    </row>
    <row r="85" spans="19:30" ht="21.75" customHeight="1" x14ac:dyDescent="0.25"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</row>
    <row r="86" spans="19:30" ht="21.75" customHeight="1" x14ac:dyDescent="0.25">
      <c r="S86" s="22"/>
      <c r="T86" s="22"/>
      <c r="U86" s="22"/>
      <c r="V86" s="22"/>
      <c r="W86" s="22"/>
      <c r="X86" s="22"/>
      <c r="Y86" s="22"/>
      <c r="Z86" s="22"/>
      <c r="AA86" s="22"/>
      <c r="AB86" s="23"/>
      <c r="AC86" s="23"/>
      <c r="AD86" s="23"/>
    </row>
    <row r="87" spans="19:30" ht="21.75" customHeight="1" x14ac:dyDescent="0.25"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9:30" ht="21.75" customHeight="1" x14ac:dyDescent="0.25"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9:30" ht="21.75" customHeight="1" x14ac:dyDescent="0.25"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9:30" ht="21.75" customHeight="1" x14ac:dyDescent="0.25">
      <c r="S90" s="22"/>
      <c r="T90" s="22"/>
      <c r="U90" s="22"/>
      <c r="V90" s="22"/>
      <c r="W90" s="22"/>
      <c r="X90" s="22"/>
      <c r="Y90" s="22"/>
      <c r="Z90" s="22"/>
      <c r="AA90" s="22"/>
      <c r="AB90" s="23"/>
      <c r="AC90" s="23"/>
      <c r="AD90" s="23"/>
    </row>
    <row r="91" spans="19:30" ht="21.75" customHeight="1" x14ac:dyDescent="0.25"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9:30" ht="21.75" customHeight="1" x14ac:dyDescent="0.25"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9:30" ht="21.75" customHeight="1" x14ac:dyDescent="0.25">
      <c r="S93" s="22"/>
      <c r="T93" s="22"/>
      <c r="U93" s="22"/>
      <c r="V93" s="22"/>
      <c r="W93" s="22"/>
      <c r="X93" s="22"/>
      <c r="Y93" s="22"/>
      <c r="Z93" s="22"/>
      <c r="AA93" s="22"/>
      <c r="AB93" s="25"/>
      <c r="AC93" s="26"/>
      <c r="AD93" s="23"/>
    </row>
    <row r="94" spans="19:30" ht="21.75" customHeight="1" x14ac:dyDescent="0.25">
      <c r="S94" s="22"/>
      <c r="T94" s="22"/>
      <c r="U94" s="22"/>
      <c r="V94" s="22"/>
      <c r="W94" s="22"/>
      <c r="X94" s="22"/>
      <c r="Y94" s="22"/>
      <c r="Z94" s="22"/>
      <c r="AA94" s="22"/>
      <c r="AB94" s="25"/>
      <c r="AC94" s="26"/>
      <c r="AD94" s="23"/>
    </row>
    <row r="95" spans="19:30" ht="21.75" customHeight="1" x14ac:dyDescent="0.25">
      <c r="S95" s="22"/>
      <c r="T95" s="22"/>
      <c r="U95" s="22"/>
      <c r="V95" s="22"/>
      <c r="W95" s="22"/>
      <c r="X95" s="22"/>
      <c r="Y95" s="22"/>
      <c r="Z95" s="22"/>
      <c r="AA95" s="22"/>
      <c r="AB95" s="25"/>
      <c r="AC95" s="26"/>
      <c r="AD95" s="23"/>
    </row>
    <row r="96" spans="19:30" ht="21.75" customHeight="1" x14ac:dyDescent="0.25"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9:30" ht="21.75" customHeight="1" x14ac:dyDescent="0.25">
      <c r="S97" s="27"/>
      <c r="T97" s="39"/>
      <c r="U97" s="39"/>
      <c r="V97" s="39"/>
      <c r="W97" s="39"/>
      <c r="X97" s="22"/>
      <c r="Y97" s="22"/>
      <c r="Z97" s="22"/>
      <c r="AA97" s="22"/>
      <c r="AB97" s="23"/>
      <c r="AC97" s="23"/>
      <c r="AD97" s="24"/>
    </row>
    <row r="98" spans="19:30" ht="21.75" customHeight="1" x14ac:dyDescent="0.25">
      <c r="S98" s="22"/>
      <c r="T98" s="22"/>
      <c r="U98" s="22"/>
      <c r="V98" s="22"/>
      <c r="W98" s="22"/>
      <c r="X98" s="22"/>
      <c r="Y98" s="22"/>
      <c r="Z98" s="22"/>
      <c r="AA98" s="22"/>
      <c r="AB98" s="25"/>
      <c r="AC98" s="26"/>
      <c r="AD98" s="23"/>
    </row>
    <row r="99" spans="19:30" ht="21.75" customHeight="1" x14ac:dyDescent="0.25">
      <c r="S99" s="22"/>
      <c r="T99" s="22"/>
      <c r="U99" s="22"/>
      <c r="V99" s="22"/>
      <c r="W99" s="22"/>
      <c r="X99" s="22"/>
      <c r="Y99" s="22"/>
      <c r="Z99" s="22"/>
      <c r="AA99" s="22"/>
      <c r="AB99" s="23"/>
      <c r="AC99" s="23"/>
      <c r="AD99" s="23"/>
    </row>
    <row r="100" spans="19:30" ht="21.75" customHeight="1" x14ac:dyDescent="0.25">
      <c r="S100" s="1"/>
      <c r="T100" s="1"/>
      <c r="U100" s="1"/>
      <c r="V100" s="1"/>
      <c r="W100" s="17"/>
      <c r="X100" s="18"/>
      <c r="Y100" s="19"/>
      <c r="Z100" s="1"/>
      <c r="AA100" s="4"/>
      <c r="AB100" s="4"/>
      <c r="AC100" s="4"/>
      <c r="AD100" s="4"/>
    </row>
    <row r="101" spans="19:30" ht="21.75" customHeight="1" x14ac:dyDescent="0.25">
      <c r="S101" s="22"/>
      <c r="T101" s="22"/>
      <c r="U101" s="22"/>
      <c r="V101" s="22"/>
      <c r="W101" s="22"/>
      <c r="X101" s="22"/>
      <c r="Y101" s="22"/>
      <c r="Z101" s="22"/>
      <c r="AA101" s="22"/>
      <c r="AB101" s="23"/>
      <c r="AC101" s="23"/>
      <c r="AD101" s="23"/>
    </row>
    <row r="102" spans="19:30" ht="21.75" customHeight="1" x14ac:dyDescent="0.25">
      <c r="S102" s="1"/>
      <c r="T102" s="1"/>
      <c r="U102" s="1"/>
      <c r="V102" s="1"/>
      <c r="W102" s="20"/>
      <c r="X102" s="1"/>
      <c r="Y102" s="1"/>
      <c r="Z102" s="4"/>
      <c r="AA102" s="4"/>
      <c r="AB102" s="4"/>
      <c r="AC102" s="4"/>
      <c r="AD102" s="4"/>
    </row>
    <row r="103" spans="19:30" ht="21.75" customHeight="1" x14ac:dyDescent="0.25">
      <c r="S103" s="22"/>
      <c r="T103" s="22"/>
      <c r="U103" s="22"/>
      <c r="V103" s="22"/>
      <c r="W103" s="22"/>
      <c r="X103" s="22"/>
      <c r="Y103" s="22"/>
      <c r="Z103" s="22"/>
      <c r="AA103" s="22"/>
      <c r="AB103" s="25"/>
      <c r="AC103" s="26"/>
      <c r="AD103" s="23"/>
    </row>
  </sheetData>
  <mergeCells count="6">
    <mergeCell ref="N61:O61"/>
    <mergeCell ref="E65:J65"/>
    <mergeCell ref="B2:D3"/>
    <mergeCell ref="B61:D61"/>
    <mergeCell ref="E61:H61"/>
    <mergeCell ref="I61:L61"/>
  </mergeCells>
  <printOptions horizontalCentered="1" verticalCentered="1"/>
  <pageMargins left="0" right="0" top="0" bottom="0" header="0" footer="0"/>
  <pageSetup paperSize="9" scale="53" fitToHeight="2" orientation="landscape" horizontalDpi="4294967293" verticalDpi="4294967293" r:id="rId1"/>
  <headerFooter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451B5-0EC8-42DA-A1B6-D491CD8385CC}">
  <sheetPr>
    <pageSetUpPr fitToPage="1"/>
  </sheetPr>
  <dimension ref="B1:AM101"/>
  <sheetViews>
    <sheetView showGridLines="0" topLeftCell="A7" zoomScale="50" zoomScaleNormal="50" workbookViewId="0">
      <selection activeCell="D30" sqref="D30"/>
    </sheetView>
  </sheetViews>
  <sheetFormatPr baseColWidth="10" defaultColWidth="3.88671875" defaultRowHeight="12.75" customHeight="1" x14ac:dyDescent="0.25"/>
  <cols>
    <col min="1" max="1" width="0.88671875" style="2" customWidth="1"/>
    <col min="2" max="2" width="8.5546875" style="2" customWidth="1"/>
    <col min="3" max="3" width="8.5546875" style="15" customWidth="1"/>
    <col min="4" max="4" width="27.6640625" style="187" customWidth="1"/>
    <col min="5" max="12" width="9.6640625" style="2" customWidth="1"/>
    <col min="13" max="13" width="71.6640625" style="2" customWidth="1"/>
    <col min="14" max="14" width="34.88671875" style="2" customWidth="1"/>
    <col min="15" max="15" width="8.5546875" style="2" customWidth="1"/>
    <col min="16" max="16" width="5.6640625" style="2" customWidth="1"/>
    <col min="17" max="17" width="5.109375" style="2" customWidth="1"/>
    <col min="18" max="18" width="5.88671875" style="2" customWidth="1"/>
    <col min="19" max="19" width="17.5546875" style="2" customWidth="1"/>
    <col min="20" max="20" width="5.88671875" style="2" customWidth="1"/>
    <col min="21" max="21" width="5.33203125" style="2" customWidth="1"/>
    <col min="22" max="27" width="5.109375" style="2" customWidth="1"/>
    <col min="28" max="28" width="30.88671875" style="2" customWidth="1"/>
    <col min="29" max="29" width="27.5546875" style="2" customWidth="1"/>
    <col min="30" max="30" width="5.88671875" style="2" customWidth="1"/>
    <col min="31" max="34" width="5.109375" style="2" customWidth="1"/>
    <col min="35" max="35" width="5.33203125" style="2" customWidth="1"/>
    <col min="36" max="16384" width="3.88671875" style="2"/>
  </cols>
  <sheetData>
    <row r="1" spans="2:39" ht="8.25" customHeight="1" thickBot="1" x14ac:dyDescent="0.3"/>
    <row r="2" spans="2:39" ht="38.25" customHeight="1" thickTop="1" thickBot="1" x14ac:dyDescent="0.3">
      <c r="B2" s="454" t="str">
        <f>TEXT(F63,"MMMM JJJJ")</f>
        <v>Mai 2026</v>
      </c>
      <c r="C2" s="455"/>
      <c r="D2" s="456"/>
      <c r="E2" s="92" t="s">
        <v>2</v>
      </c>
      <c r="F2" s="62"/>
      <c r="G2" s="62"/>
      <c r="H2" s="62"/>
      <c r="I2" s="62"/>
      <c r="J2" s="62"/>
      <c r="K2" s="62"/>
      <c r="L2" s="62"/>
      <c r="M2" s="62"/>
      <c r="N2" s="63"/>
      <c r="O2" s="64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</row>
    <row r="3" spans="2:39" s="4" customFormat="1" ht="42" customHeight="1" thickBot="1" x14ac:dyDescent="0.3">
      <c r="B3" s="457"/>
      <c r="C3" s="458"/>
      <c r="D3" s="459"/>
      <c r="E3" s="65" t="s">
        <v>14</v>
      </c>
      <c r="F3" s="66" t="s">
        <v>16</v>
      </c>
      <c r="G3" s="67" t="s">
        <v>3</v>
      </c>
      <c r="H3" s="68" t="s">
        <v>13</v>
      </c>
      <c r="I3" s="74" t="s">
        <v>4</v>
      </c>
      <c r="J3" s="75" t="s">
        <v>5</v>
      </c>
      <c r="K3" s="75" t="s">
        <v>6</v>
      </c>
      <c r="L3" s="76" t="s">
        <v>7</v>
      </c>
      <c r="M3" s="72" t="s">
        <v>8</v>
      </c>
      <c r="N3" s="73" t="s">
        <v>9</v>
      </c>
      <c r="O3" s="89" t="s">
        <v>10</v>
      </c>
      <c r="AI3" s="49"/>
      <c r="AJ3" s="49"/>
      <c r="AK3" s="59"/>
      <c r="AL3" s="59"/>
      <c r="AM3" s="59"/>
    </row>
    <row r="4" spans="2:39" s="4" customFormat="1" ht="20.100000000000001" customHeight="1" thickTop="1" x14ac:dyDescent="0.25">
      <c r="B4" s="286" t="str">
        <f t="shared" ref="B4:B9" si="0">TEXT(DATE($F$65,$F$64,C4),"TTT")</f>
        <v>Fr</v>
      </c>
      <c r="C4" s="102">
        <v>1</v>
      </c>
      <c r="D4" s="209" t="s">
        <v>121</v>
      </c>
      <c r="E4" s="81"/>
      <c r="F4" s="82"/>
      <c r="G4" s="82"/>
      <c r="H4" s="201"/>
      <c r="I4" s="202">
        <v>50</v>
      </c>
      <c r="J4" s="203">
        <v>25</v>
      </c>
      <c r="K4" s="203"/>
      <c r="L4" s="204"/>
      <c r="M4" s="83" t="s">
        <v>75</v>
      </c>
      <c r="N4" s="84" t="s">
        <v>73</v>
      </c>
      <c r="O4" s="85"/>
      <c r="P4" s="16"/>
      <c r="Q4" s="16"/>
      <c r="R4" s="16"/>
      <c r="AE4" s="16"/>
      <c r="AF4" s="16"/>
      <c r="AG4" s="16"/>
      <c r="AH4" s="16"/>
      <c r="AI4" s="6"/>
      <c r="AJ4" s="6"/>
      <c r="AK4" s="5"/>
      <c r="AL4" s="5"/>
      <c r="AM4" s="5"/>
    </row>
    <row r="5" spans="2:39" s="4" customFormat="1" ht="20.100000000000001" customHeight="1" x14ac:dyDescent="0.25">
      <c r="B5" s="287" t="str">
        <f t="shared" si="0"/>
        <v>Sa</v>
      </c>
      <c r="C5" s="103">
        <v>2</v>
      </c>
      <c r="D5" s="242" t="s">
        <v>88</v>
      </c>
      <c r="E5" s="81"/>
      <c r="F5" s="82"/>
      <c r="G5" s="82"/>
      <c r="H5" s="201"/>
      <c r="I5" s="202">
        <v>50</v>
      </c>
      <c r="J5" s="203"/>
      <c r="K5" s="203" t="s">
        <v>18</v>
      </c>
      <c r="L5" s="204" t="s">
        <v>18</v>
      </c>
      <c r="M5" s="197" t="s">
        <v>89</v>
      </c>
      <c r="N5" s="198" t="s">
        <v>87</v>
      </c>
      <c r="O5" s="199"/>
      <c r="AI5" s="49"/>
      <c r="AJ5" s="49"/>
      <c r="AK5" s="59"/>
      <c r="AL5" s="59"/>
      <c r="AM5" s="59"/>
    </row>
    <row r="6" spans="2:39" s="4" customFormat="1" ht="20.100000000000001" customHeight="1" x14ac:dyDescent="0.25">
      <c r="B6" s="288" t="str">
        <f t="shared" si="0"/>
        <v>So</v>
      </c>
      <c r="C6" s="107">
        <v>3</v>
      </c>
      <c r="D6" s="189"/>
      <c r="E6" s="119"/>
      <c r="F6" s="120"/>
      <c r="G6" s="120"/>
      <c r="H6" s="256"/>
      <c r="I6" s="119"/>
      <c r="J6" s="120"/>
      <c r="K6" s="120"/>
      <c r="L6" s="257"/>
      <c r="M6" s="128"/>
      <c r="N6" s="129"/>
      <c r="O6" s="121"/>
      <c r="P6" s="55"/>
      <c r="Q6" s="55"/>
      <c r="R6" s="55"/>
      <c r="AE6" s="55"/>
      <c r="AF6" s="55"/>
      <c r="AG6" s="55"/>
      <c r="AH6" s="55"/>
      <c r="AI6" s="49"/>
      <c r="AJ6" s="49"/>
      <c r="AK6" s="59"/>
      <c r="AL6" s="59"/>
      <c r="AM6" s="59"/>
    </row>
    <row r="7" spans="2:39" s="4" customFormat="1" ht="20.100000000000001" customHeight="1" x14ac:dyDescent="0.25">
      <c r="B7" s="287" t="str">
        <f t="shared" si="0"/>
        <v>Mo</v>
      </c>
      <c r="C7" s="103">
        <v>4</v>
      </c>
      <c r="D7" s="209" t="s">
        <v>125</v>
      </c>
      <c r="E7" s="81"/>
      <c r="F7" s="82"/>
      <c r="G7" s="82"/>
      <c r="H7" s="201"/>
      <c r="I7" s="202">
        <v>50</v>
      </c>
      <c r="J7" s="203">
        <v>25</v>
      </c>
      <c r="K7" s="203"/>
      <c r="L7" s="204"/>
      <c r="M7" s="83" t="s">
        <v>128</v>
      </c>
      <c r="N7" s="84" t="s">
        <v>127</v>
      </c>
      <c r="O7" s="85"/>
      <c r="S7" s="114"/>
      <c r="T7" s="115"/>
      <c r="U7" s="115"/>
      <c r="V7" s="115"/>
      <c r="W7" s="122"/>
      <c r="X7" s="122"/>
      <c r="Y7" s="122"/>
      <c r="Z7" s="122"/>
      <c r="AA7" s="122"/>
      <c r="AB7" s="118"/>
      <c r="AC7" s="118"/>
      <c r="AD7" s="118"/>
      <c r="AI7" s="49"/>
      <c r="AJ7" s="49"/>
      <c r="AK7" s="59"/>
      <c r="AL7" s="59"/>
      <c r="AM7" s="59"/>
    </row>
    <row r="8" spans="2:39" s="4" customFormat="1" ht="20.100000000000001" customHeight="1" x14ac:dyDescent="0.25">
      <c r="B8" s="287" t="str">
        <f t="shared" si="0"/>
        <v>Di</v>
      </c>
      <c r="C8" s="103">
        <v>5</v>
      </c>
      <c r="D8" s="209" t="s">
        <v>85</v>
      </c>
      <c r="E8" s="81"/>
      <c r="F8" s="82"/>
      <c r="G8" s="82"/>
      <c r="H8" s="201"/>
      <c r="I8" s="202">
        <v>50</v>
      </c>
      <c r="J8" s="203"/>
      <c r="K8" s="203"/>
      <c r="L8" s="204"/>
      <c r="M8" s="83" t="s">
        <v>86</v>
      </c>
      <c r="N8" s="84" t="s">
        <v>87</v>
      </c>
      <c r="O8" s="85"/>
      <c r="S8" s="114"/>
      <c r="T8" s="115"/>
      <c r="U8" s="115"/>
      <c r="V8" s="115"/>
      <c r="W8" s="122"/>
      <c r="X8" s="122"/>
      <c r="Y8" s="122"/>
      <c r="Z8" s="122"/>
      <c r="AA8" s="122"/>
      <c r="AB8" s="118"/>
      <c r="AC8" s="118"/>
      <c r="AD8" s="118"/>
      <c r="AI8" s="49"/>
      <c r="AJ8" s="49"/>
      <c r="AK8" s="59"/>
      <c r="AL8" s="59"/>
      <c r="AM8" s="59"/>
    </row>
    <row r="9" spans="2:39" s="4" customFormat="1" ht="20.100000000000001" customHeight="1" x14ac:dyDescent="0.25">
      <c r="B9" s="287" t="str">
        <f t="shared" si="0"/>
        <v>Mi</v>
      </c>
      <c r="C9" s="103">
        <v>6</v>
      </c>
      <c r="D9" s="215" t="s">
        <v>69</v>
      </c>
      <c r="E9" s="233"/>
      <c r="F9" s="234"/>
      <c r="G9" s="234"/>
      <c r="H9" s="235"/>
      <c r="I9" s="236"/>
      <c r="J9" s="237">
        <v>25</v>
      </c>
      <c r="K9" s="237"/>
      <c r="L9" s="238"/>
      <c r="M9" s="239" t="s">
        <v>70</v>
      </c>
      <c r="N9" s="240" t="s">
        <v>71</v>
      </c>
      <c r="O9" s="85"/>
      <c r="S9" s="114"/>
      <c r="T9" s="115"/>
      <c r="U9" s="115"/>
      <c r="V9" s="115"/>
      <c r="W9" s="122"/>
      <c r="X9" s="122"/>
      <c r="Y9" s="122"/>
      <c r="Z9" s="122"/>
      <c r="AA9" s="122"/>
      <c r="AB9" s="118"/>
      <c r="AC9" s="118"/>
      <c r="AD9" s="118"/>
      <c r="AI9" s="49"/>
      <c r="AJ9" s="49"/>
      <c r="AK9" s="59"/>
      <c r="AL9" s="59"/>
      <c r="AM9" s="59"/>
    </row>
    <row r="10" spans="2:39" s="4" customFormat="1" ht="20.100000000000001" customHeight="1" x14ac:dyDescent="0.25">
      <c r="B10" s="287"/>
      <c r="C10" s="103"/>
      <c r="D10" s="209" t="s">
        <v>120</v>
      </c>
      <c r="E10" s="81"/>
      <c r="F10" s="82"/>
      <c r="G10" s="82"/>
      <c r="H10" s="201">
        <v>300</v>
      </c>
      <c r="I10" s="202"/>
      <c r="J10" s="203"/>
      <c r="K10" s="203" t="s">
        <v>18</v>
      </c>
      <c r="L10" s="204" t="s">
        <v>18</v>
      </c>
      <c r="M10" s="156" t="s">
        <v>37</v>
      </c>
      <c r="N10" s="84" t="s">
        <v>27</v>
      </c>
      <c r="O10" s="85"/>
      <c r="S10" s="114"/>
      <c r="T10" s="115"/>
      <c r="U10" s="115"/>
      <c r="V10" s="115"/>
      <c r="W10" s="122"/>
      <c r="X10" s="122"/>
      <c r="Y10" s="122"/>
      <c r="Z10" s="122"/>
      <c r="AA10" s="122"/>
      <c r="AB10" s="118"/>
      <c r="AC10" s="118"/>
      <c r="AD10" s="118"/>
      <c r="AI10" s="49"/>
      <c r="AJ10" s="49"/>
      <c r="AK10" s="59"/>
      <c r="AL10" s="59"/>
      <c r="AM10" s="59"/>
    </row>
    <row r="11" spans="2:39" s="4" customFormat="1" ht="20.100000000000001" customHeight="1" x14ac:dyDescent="0.25">
      <c r="B11" s="287"/>
      <c r="C11" s="103"/>
      <c r="D11" s="242" t="s">
        <v>121</v>
      </c>
      <c r="E11" s="81"/>
      <c r="F11" s="82"/>
      <c r="G11" s="82"/>
      <c r="H11" s="201"/>
      <c r="I11" s="202">
        <v>50</v>
      </c>
      <c r="J11" s="203">
        <v>25</v>
      </c>
      <c r="K11" s="203" t="s">
        <v>18</v>
      </c>
      <c r="L11" s="204" t="s">
        <v>18</v>
      </c>
      <c r="M11" s="205" t="s">
        <v>77</v>
      </c>
      <c r="N11" s="198" t="s">
        <v>73</v>
      </c>
      <c r="O11" s="199"/>
      <c r="S11" s="114"/>
      <c r="T11" s="115"/>
      <c r="U11" s="115"/>
      <c r="V11" s="115"/>
      <c r="W11" s="122"/>
      <c r="X11" s="122"/>
      <c r="Y11" s="122"/>
      <c r="Z11" s="122"/>
      <c r="AA11" s="122"/>
      <c r="AB11" s="118"/>
      <c r="AC11" s="118"/>
      <c r="AD11" s="118"/>
      <c r="AI11" s="49"/>
      <c r="AJ11" s="49"/>
      <c r="AK11" s="59"/>
      <c r="AL11" s="59"/>
      <c r="AM11" s="59"/>
    </row>
    <row r="12" spans="2:39" s="4" customFormat="1" ht="20.100000000000001" customHeight="1" x14ac:dyDescent="0.25">
      <c r="B12" s="287" t="str">
        <f>TEXT(DATE($F$65,$F$64,C12),"TTT")</f>
        <v>Do</v>
      </c>
      <c r="C12" s="103">
        <v>7</v>
      </c>
      <c r="D12" s="216" t="s">
        <v>33</v>
      </c>
      <c r="E12" s="158"/>
      <c r="F12" s="157"/>
      <c r="G12" s="157"/>
      <c r="H12" s="223">
        <v>100</v>
      </c>
      <c r="I12" s="224"/>
      <c r="J12" s="225"/>
      <c r="K12" s="225"/>
      <c r="L12" s="226"/>
      <c r="M12" s="227" t="s">
        <v>34</v>
      </c>
      <c r="N12" s="228" t="s">
        <v>35</v>
      </c>
      <c r="O12" s="85"/>
      <c r="S12" s="114"/>
      <c r="T12" s="115"/>
      <c r="U12" s="115"/>
      <c r="V12" s="115"/>
      <c r="W12" s="122"/>
      <c r="X12" s="122"/>
      <c r="Y12" s="122"/>
      <c r="Z12" s="122"/>
      <c r="AA12" s="122"/>
      <c r="AB12" s="118"/>
      <c r="AC12" s="118"/>
      <c r="AD12" s="118"/>
      <c r="AI12" s="49"/>
      <c r="AJ12" s="49"/>
      <c r="AK12" s="59"/>
      <c r="AL12" s="59"/>
      <c r="AM12" s="59"/>
    </row>
    <row r="13" spans="2:39" s="4" customFormat="1" ht="20.100000000000001" customHeight="1" x14ac:dyDescent="0.25">
      <c r="B13" s="287"/>
      <c r="C13" s="103"/>
      <c r="D13" s="209" t="s">
        <v>85</v>
      </c>
      <c r="E13" s="81"/>
      <c r="F13" s="82"/>
      <c r="G13" s="82"/>
      <c r="H13" s="201"/>
      <c r="I13" s="202">
        <v>50</v>
      </c>
      <c r="J13" s="203"/>
      <c r="K13" s="203"/>
      <c r="L13" s="204"/>
      <c r="M13" s="83" t="s">
        <v>86</v>
      </c>
      <c r="N13" s="84" t="s">
        <v>87</v>
      </c>
      <c r="O13" s="85"/>
      <c r="S13" s="114"/>
      <c r="T13" s="115"/>
      <c r="U13" s="115"/>
      <c r="V13" s="115"/>
      <c r="W13" s="122"/>
      <c r="X13" s="122"/>
      <c r="Y13" s="122"/>
      <c r="Z13" s="122"/>
      <c r="AA13" s="122"/>
      <c r="AB13" s="118"/>
      <c r="AC13" s="118"/>
      <c r="AD13" s="118"/>
      <c r="AI13" s="49"/>
      <c r="AJ13" s="49"/>
      <c r="AK13" s="59"/>
      <c r="AL13" s="59"/>
      <c r="AM13" s="59"/>
    </row>
    <row r="14" spans="2:39" s="4" customFormat="1" ht="20.100000000000001" customHeight="1" x14ac:dyDescent="0.25">
      <c r="B14" s="287"/>
      <c r="C14" s="103"/>
      <c r="D14" s="421" t="s">
        <v>125</v>
      </c>
      <c r="E14" s="217" t="s">
        <v>18</v>
      </c>
      <c r="F14" s="218" t="s">
        <v>18</v>
      </c>
      <c r="G14" s="218" t="s">
        <v>18</v>
      </c>
      <c r="H14" s="219">
        <v>100</v>
      </c>
      <c r="I14" s="220"/>
      <c r="J14" s="221"/>
      <c r="K14" s="221" t="s">
        <v>18</v>
      </c>
      <c r="L14" s="222" t="s">
        <v>18</v>
      </c>
      <c r="M14" s="241" t="s">
        <v>112</v>
      </c>
      <c r="N14" s="172" t="s">
        <v>101</v>
      </c>
      <c r="O14" s="85"/>
      <c r="S14" s="114"/>
      <c r="T14" s="115"/>
      <c r="U14" s="115"/>
      <c r="V14" s="115"/>
      <c r="W14" s="122"/>
      <c r="X14" s="122"/>
      <c r="Y14" s="122"/>
      <c r="Z14" s="122"/>
      <c r="AA14" s="122"/>
      <c r="AB14" s="118"/>
      <c r="AC14" s="118"/>
      <c r="AD14" s="118"/>
      <c r="AI14" s="49"/>
      <c r="AJ14" s="49"/>
      <c r="AK14" s="59"/>
      <c r="AL14" s="59"/>
      <c r="AM14" s="59"/>
    </row>
    <row r="15" spans="2:39" s="4" customFormat="1" ht="20.100000000000001" customHeight="1" x14ac:dyDescent="0.25">
      <c r="B15" s="287" t="str">
        <f>TEXT(DATE($F$65,$F$64,C15),"TTT")</f>
        <v>Fr</v>
      </c>
      <c r="C15" s="103">
        <v>8</v>
      </c>
      <c r="D15" s="209" t="s">
        <v>121</v>
      </c>
      <c r="E15" s="81"/>
      <c r="F15" s="82"/>
      <c r="G15" s="82"/>
      <c r="H15" s="201"/>
      <c r="I15" s="202">
        <v>50</v>
      </c>
      <c r="J15" s="203">
        <v>25</v>
      </c>
      <c r="K15" s="203"/>
      <c r="L15" s="204"/>
      <c r="M15" s="83" t="s">
        <v>75</v>
      </c>
      <c r="N15" s="84" t="s">
        <v>73</v>
      </c>
      <c r="O15" s="85"/>
      <c r="S15" s="114"/>
      <c r="T15" s="115"/>
      <c r="U15" s="115"/>
      <c r="V15" s="115"/>
      <c r="W15" s="122"/>
      <c r="X15" s="122"/>
      <c r="Y15" s="122"/>
      <c r="Z15" s="122"/>
      <c r="AA15" s="122"/>
      <c r="AB15" s="118"/>
      <c r="AC15" s="118"/>
      <c r="AD15" s="118"/>
      <c r="AI15" s="49"/>
      <c r="AJ15" s="49"/>
      <c r="AK15" s="59"/>
      <c r="AL15" s="59"/>
      <c r="AM15" s="59"/>
    </row>
    <row r="16" spans="2:39" s="4" customFormat="1" ht="20.100000000000001" customHeight="1" x14ac:dyDescent="0.25">
      <c r="B16" s="287"/>
      <c r="C16" s="103"/>
      <c r="D16" s="276" t="s">
        <v>121</v>
      </c>
      <c r="E16" s="278"/>
      <c r="F16" s="279"/>
      <c r="G16" s="279"/>
      <c r="H16" s="280">
        <v>100</v>
      </c>
      <c r="I16" s="281"/>
      <c r="J16" s="282"/>
      <c r="K16" s="282"/>
      <c r="L16" s="283"/>
      <c r="M16" s="277" t="s">
        <v>149</v>
      </c>
      <c r="N16" s="284" t="s">
        <v>150</v>
      </c>
      <c r="O16" s="85"/>
      <c r="S16" s="114"/>
      <c r="T16" s="115"/>
      <c r="U16" s="115"/>
      <c r="V16" s="115"/>
      <c r="W16" s="122"/>
      <c r="X16" s="122"/>
      <c r="Y16" s="122"/>
      <c r="Z16" s="122"/>
      <c r="AA16" s="122"/>
      <c r="AB16" s="118"/>
      <c r="AC16" s="118"/>
      <c r="AD16" s="118"/>
      <c r="AI16" s="49"/>
      <c r="AJ16" s="49"/>
      <c r="AK16" s="59"/>
      <c r="AL16" s="59"/>
      <c r="AM16" s="59"/>
    </row>
    <row r="17" spans="2:39" s="4" customFormat="1" ht="20.100000000000001" customHeight="1" x14ac:dyDescent="0.25">
      <c r="B17" s="287" t="str">
        <f>TEXT(DATE($F$65,$F$64,C17),"TTT")</f>
        <v>Sa</v>
      </c>
      <c r="C17" s="103">
        <v>9</v>
      </c>
      <c r="D17" s="188"/>
      <c r="E17" s="81"/>
      <c r="F17" s="82"/>
      <c r="G17" s="82"/>
      <c r="H17" s="201"/>
      <c r="I17" s="202"/>
      <c r="J17" s="203"/>
      <c r="K17" s="203"/>
      <c r="L17" s="204"/>
      <c r="M17" s="83"/>
      <c r="N17" s="84"/>
      <c r="O17" s="85"/>
      <c r="S17" s="114"/>
      <c r="T17" s="115"/>
      <c r="U17" s="115"/>
      <c r="V17" s="115"/>
      <c r="W17" s="122"/>
      <c r="X17" s="122"/>
      <c r="Y17" s="122"/>
      <c r="Z17" s="122"/>
      <c r="AA17" s="122"/>
      <c r="AB17" s="118"/>
      <c r="AC17" s="118"/>
      <c r="AD17" s="118"/>
      <c r="AI17" s="49"/>
      <c r="AJ17" s="49"/>
      <c r="AK17" s="59"/>
      <c r="AL17" s="59"/>
      <c r="AM17" s="59"/>
    </row>
    <row r="18" spans="2:39" s="4" customFormat="1" ht="20.100000000000001" customHeight="1" x14ac:dyDescent="0.25">
      <c r="B18" s="288" t="str">
        <f>TEXT(DATE($F$65,$F$64,C18),"TTT")</f>
        <v>So</v>
      </c>
      <c r="C18" s="107">
        <v>10</v>
      </c>
      <c r="D18" s="189"/>
      <c r="E18" s="119"/>
      <c r="F18" s="120"/>
      <c r="G18" s="120"/>
      <c r="H18" s="256"/>
      <c r="I18" s="119"/>
      <c r="J18" s="120"/>
      <c r="K18" s="120"/>
      <c r="L18" s="257"/>
      <c r="M18" s="128"/>
      <c r="N18" s="129"/>
      <c r="O18" s="121"/>
      <c r="P18" s="55"/>
      <c r="Q18" s="55"/>
      <c r="R18" s="55"/>
      <c r="AE18" s="55"/>
      <c r="AF18" s="55"/>
      <c r="AG18" s="55"/>
      <c r="AH18" s="55"/>
      <c r="AI18" s="49"/>
      <c r="AJ18" s="49"/>
      <c r="AK18" s="59"/>
      <c r="AL18" s="59"/>
      <c r="AM18" s="59"/>
    </row>
    <row r="19" spans="2:39" s="4" customFormat="1" ht="20.100000000000001" customHeight="1" x14ac:dyDescent="0.25">
      <c r="B19" s="287" t="str">
        <f>TEXT(DATE($F$65,$F$64,C19),"TTT")</f>
        <v>Mo</v>
      </c>
      <c r="C19" s="103">
        <v>11</v>
      </c>
      <c r="D19" s="209" t="s">
        <v>125</v>
      </c>
      <c r="E19" s="81"/>
      <c r="F19" s="82"/>
      <c r="G19" s="82"/>
      <c r="H19" s="201"/>
      <c r="I19" s="202">
        <v>50</v>
      </c>
      <c r="J19" s="203">
        <v>25</v>
      </c>
      <c r="K19" s="203"/>
      <c r="L19" s="204"/>
      <c r="M19" s="83" t="s">
        <v>128</v>
      </c>
      <c r="N19" s="84" t="s">
        <v>127</v>
      </c>
      <c r="O19" s="85"/>
      <c r="S19" s="114"/>
      <c r="T19" s="115"/>
      <c r="U19" s="115"/>
      <c r="V19" s="115"/>
      <c r="W19" s="122"/>
      <c r="X19" s="122"/>
      <c r="Y19" s="122"/>
      <c r="Z19" s="122"/>
      <c r="AA19" s="122"/>
      <c r="AB19" s="118"/>
      <c r="AC19" s="118"/>
      <c r="AD19" s="118"/>
      <c r="AI19" s="49"/>
      <c r="AJ19" s="49"/>
      <c r="AK19" s="59"/>
      <c r="AL19" s="59"/>
      <c r="AM19" s="59"/>
    </row>
    <row r="20" spans="2:39" s="4" customFormat="1" ht="20.100000000000001" customHeight="1" x14ac:dyDescent="0.25">
      <c r="B20" s="287" t="str">
        <f>TEXT(DATE($F$65,$F$64,C20),"TTT")</f>
        <v>Di</v>
      </c>
      <c r="C20" s="103">
        <v>12</v>
      </c>
      <c r="D20" s="243" t="s">
        <v>123</v>
      </c>
      <c r="E20" s="81"/>
      <c r="F20" s="82"/>
      <c r="G20" s="82"/>
      <c r="H20" s="201">
        <v>300</v>
      </c>
      <c r="I20" s="202"/>
      <c r="J20" s="203"/>
      <c r="K20" s="203"/>
      <c r="L20" s="204"/>
      <c r="M20" s="212" t="s">
        <v>44</v>
      </c>
      <c r="N20" s="213" t="s">
        <v>45</v>
      </c>
      <c r="O20" s="85"/>
      <c r="S20" s="114"/>
      <c r="T20" s="115"/>
      <c r="U20" s="115"/>
      <c r="V20" s="115"/>
      <c r="W20" s="122"/>
      <c r="X20" s="122"/>
      <c r="Y20" s="122"/>
      <c r="Z20" s="122"/>
      <c r="AA20" s="122"/>
      <c r="AB20" s="118"/>
      <c r="AC20" s="118"/>
      <c r="AD20" s="118"/>
      <c r="AI20" s="49"/>
      <c r="AJ20" s="49"/>
      <c r="AK20" s="59"/>
      <c r="AL20" s="59"/>
      <c r="AM20" s="59"/>
    </row>
    <row r="21" spans="2:39" s="4" customFormat="1" ht="20.100000000000001" customHeight="1" x14ac:dyDescent="0.25">
      <c r="B21" s="287"/>
      <c r="C21" s="103"/>
      <c r="D21" s="209" t="s">
        <v>85</v>
      </c>
      <c r="E21" s="81"/>
      <c r="F21" s="82"/>
      <c r="G21" s="82"/>
      <c r="H21" s="201"/>
      <c r="I21" s="202">
        <v>50</v>
      </c>
      <c r="J21" s="203"/>
      <c r="K21" s="203"/>
      <c r="L21" s="204"/>
      <c r="M21" s="83" t="s">
        <v>86</v>
      </c>
      <c r="N21" s="84" t="s">
        <v>87</v>
      </c>
      <c r="O21" s="85"/>
      <c r="S21" s="114"/>
      <c r="T21" s="115"/>
      <c r="U21" s="115"/>
      <c r="V21" s="115"/>
      <c r="W21" s="122"/>
      <c r="X21" s="122"/>
      <c r="Y21" s="122"/>
      <c r="Z21" s="122"/>
      <c r="AA21" s="122"/>
      <c r="AB21" s="118"/>
      <c r="AC21" s="118"/>
      <c r="AD21" s="118"/>
      <c r="AI21" s="49"/>
      <c r="AJ21" s="49"/>
      <c r="AK21" s="59"/>
      <c r="AL21" s="59"/>
      <c r="AM21" s="59"/>
    </row>
    <row r="22" spans="2:39" s="4" customFormat="1" ht="20.100000000000001" customHeight="1" x14ac:dyDescent="0.25">
      <c r="B22" s="287" t="str">
        <f>TEXT(DATE($F$65,$F$64,C22),"TTT")</f>
        <v>Mi</v>
      </c>
      <c r="C22" s="103">
        <v>13</v>
      </c>
      <c r="D22" s="209" t="s">
        <v>120</v>
      </c>
      <c r="E22" s="81"/>
      <c r="F22" s="82"/>
      <c r="G22" s="82"/>
      <c r="H22" s="201">
        <v>300</v>
      </c>
      <c r="I22" s="202"/>
      <c r="J22" s="203"/>
      <c r="K22" s="203" t="s">
        <v>18</v>
      </c>
      <c r="L22" s="204" t="s">
        <v>18</v>
      </c>
      <c r="M22" s="156" t="s">
        <v>37</v>
      </c>
      <c r="N22" s="84" t="s">
        <v>27</v>
      </c>
      <c r="O22" s="85"/>
      <c r="S22" s="114"/>
      <c r="T22" s="115"/>
      <c r="U22" s="115"/>
      <c r="V22" s="115"/>
      <c r="W22" s="122"/>
      <c r="X22" s="122"/>
      <c r="Y22" s="122"/>
      <c r="Z22" s="122"/>
      <c r="AA22" s="122"/>
      <c r="AB22" s="118"/>
      <c r="AC22" s="118"/>
      <c r="AD22" s="118"/>
      <c r="AI22" s="49"/>
      <c r="AJ22" s="49"/>
      <c r="AK22" s="59"/>
      <c r="AL22" s="59"/>
      <c r="AM22" s="59"/>
    </row>
    <row r="23" spans="2:39" s="4" customFormat="1" ht="20.100000000000001" customHeight="1" x14ac:dyDescent="0.25">
      <c r="B23" s="287"/>
      <c r="C23" s="103"/>
      <c r="D23" s="209" t="s">
        <v>121</v>
      </c>
      <c r="E23" s="81"/>
      <c r="F23" s="82"/>
      <c r="G23" s="82"/>
      <c r="H23" s="201"/>
      <c r="I23" s="202">
        <v>50</v>
      </c>
      <c r="J23" s="203">
        <v>25</v>
      </c>
      <c r="K23" s="203" t="s">
        <v>18</v>
      </c>
      <c r="L23" s="204" t="s">
        <v>18</v>
      </c>
      <c r="M23" s="83" t="s">
        <v>75</v>
      </c>
      <c r="N23" s="84" t="s">
        <v>73</v>
      </c>
      <c r="O23" s="85"/>
      <c r="S23" s="114"/>
      <c r="T23" s="115"/>
      <c r="U23" s="115"/>
      <c r="V23" s="115"/>
      <c r="W23" s="122"/>
      <c r="X23" s="122"/>
      <c r="Y23" s="122"/>
      <c r="Z23" s="122"/>
      <c r="AA23" s="122"/>
      <c r="AB23" s="118"/>
      <c r="AC23" s="118"/>
      <c r="AD23" s="118"/>
      <c r="AI23" s="49"/>
      <c r="AJ23" s="49"/>
      <c r="AK23" s="59"/>
      <c r="AL23" s="59"/>
      <c r="AM23" s="59"/>
    </row>
    <row r="24" spans="2:39" s="4" customFormat="1" ht="20.100000000000001" customHeight="1" x14ac:dyDescent="0.25">
      <c r="B24" s="288" t="str">
        <f>TEXT(DATE($F$65,$F$64,C24),"TTT")</f>
        <v>Do</v>
      </c>
      <c r="C24" s="107">
        <v>14</v>
      </c>
      <c r="D24" s="189"/>
      <c r="E24" s="119"/>
      <c r="F24" s="120"/>
      <c r="G24" s="120"/>
      <c r="H24" s="256"/>
      <c r="I24" s="119"/>
      <c r="J24" s="120"/>
      <c r="K24" s="120"/>
      <c r="L24" s="257"/>
      <c r="M24" s="128" t="s">
        <v>46</v>
      </c>
      <c r="N24" s="129"/>
      <c r="O24" s="121"/>
      <c r="P24" s="55"/>
      <c r="Q24" s="55"/>
      <c r="R24" s="55"/>
      <c r="AE24" s="55"/>
      <c r="AF24" s="55"/>
      <c r="AG24" s="55"/>
      <c r="AH24" s="55"/>
      <c r="AI24" s="49"/>
      <c r="AJ24" s="49"/>
      <c r="AK24" s="59"/>
      <c r="AL24" s="59"/>
      <c r="AM24" s="59"/>
    </row>
    <row r="25" spans="2:39" s="4" customFormat="1" ht="20.100000000000001" customHeight="1" x14ac:dyDescent="0.25">
      <c r="B25" s="287" t="str">
        <f>TEXT(DATE($F$65,$F$64,C25),"TTT")</f>
        <v>Fr</v>
      </c>
      <c r="C25" s="103">
        <v>15</v>
      </c>
      <c r="D25" s="242" t="s">
        <v>130</v>
      </c>
      <c r="E25" s="81"/>
      <c r="F25" s="82"/>
      <c r="G25" s="82"/>
      <c r="H25" s="201">
        <v>300</v>
      </c>
      <c r="I25" s="202" t="s">
        <v>68</v>
      </c>
      <c r="J25" s="203"/>
      <c r="K25" s="203" t="s">
        <v>18</v>
      </c>
      <c r="L25" s="268"/>
      <c r="M25" s="205" t="s">
        <v>47</v>
      </c>
      <c r="N25" s="198" t="s">
        <v>39</v>
      </c>
      <c r="O25" s="199"/>
      <c r="S25" s="114"/>
      <c r="T25" s="115"/>
      <c r="U25" s="115"/>
      <c r="V25" s="115"/>
      <c r="W25" s="122"/>
      <c r="X25" s="122"/>
      <c r="Y25" s="122"/>
      <c r="Z25" s="122"/>
      <c r="AA25" s="122"/>
      <c r="AB25" s="118"/>
      <c r="AC25" s="118"/>
      <c r="AD25" s="118"/>
      <c r="AI25" s="49"/>
      <c r="AJ25" s="49"/>
      <c r="AK25" s="59"/>
      <c r="AL25" s="59"/>
      <c r="AM25" s="59"/>
    </row>
    <row r="26" spans="2:39" s="4" customFormat="1" ht="20.100000000000001" customHeight="1" x14ac:dyDescent="0.25">
      <c r="B26" s="287"/>
      <c r="C26" s="103"/>
      <c r="D26" s="209" t="s">
        <v>74</v>
      </c>
      <c r="E26" s="81"/>
      <c r="F26" s="82"/>
      <c r="G26" s="82"/>
      <c r="H26" s="201"/>
      <c r="I26" s="202">
        <v>50</v>
      </c>
      <c r="J26" s="203">
        <v>25</v>
      </c>
      <c r="K26" s="203"/>
      <c r="L26" s="204"/>
      <c r="M26" s="83" t="s">
        <v>75</v>
      </c>
      <c r="N26" s="84" t="s">
        <v>73</v>
      </c>
      <c r="O26" s="85"/>
      <c r="S26" s="114"/>
      <c r="T26" s="115"/>
      <c r="U26" s="115"/>
      <c r="V26" s="115"/>
      <c r="W26" s="122"/>
      <c r="X26" s="122"/>
      <c r="Y26" s="122"/>
      <c r="Z26" s="122"/>
      <c r="AA26" s="122"/>
      <c r="AB26" s="118"/>
      <c r="AC26" s="118"/>
      <c r="AD26" s="118"/>
      <c r="AI26" s="49"/>
      <c r="AJ26" s="49"/>
      <c r="AK26" s="59"/>
      <c r="AL26" s="59"/>
      <c r="AM26" s="59"/>
    </row>
    <row r="27" spans="2:39" s="4" customFormat="1" ht="20.100000000000001" customHeight="1" x14ac:dyDescent="0.25">
      <c r="B27" s="287" t="str">
        <f>TEXT(DATE($F$65,$F$64,C27),"TTT")</f>
        <v>Sa</v>
      </c>
      <c r="C27" s="103">
        <v>16</v>
      </c>
      <c r="D27" s="242" t="s">
        <v>131</v>
      </c>
      <c r="E27" s="81"/>
      <c r="F27" s="82"/>
      <c r="G27" s="82"/>
      <c r="H27" s="201">
        <v>300</v>
      </c>
      <c r="I27" s="202" t="s">
        <v>68</v>
      </c>
      <c r="J27" s="203"/>
      <c r="K27" s="203" t="s">
        <v>18</v>
      </c>
      <c r="L27" s="268"/>
      <c r="M27" s="205" t="s">
        <v>48</v>
      </c>
      <c r="N27" s="198" t="s">
        <v>39</v>
      </c>
      <c r="O27" s="199"/>
      <c r="S27" s="114"/>
      <c r="T27" s="115"/>
      <c r="U27" s="115"/>
      <c r="V27" s="115"/>
      <c r="W27" s="122"/>
      <c r="X27" s="122"/>
      <c r="Y27" s="122"/>
      <c r="Z27" s="122"/>
      <c r="AA27" s="122"/>
      <c r="AB27" s="118"/>
      <c r="AC27" s="118"/>
      <c r="AD27" s="118"/>
      <c r="AI27" s="49"/>
      <c r="AJ27" s="49"/>
      <c r="AK27" s="59"/>
      <c r="AL27" s="59"/>
      <c r="AM27" s="59"/>
    </row>
    <row r="28" spans="2:39" s="4" customFormat="1" ht="20.100000000000001" customHeight="1" x14ac:dyDescent="0.25">
      <c r="B28" s="288" t="str">
        <f>TEXT(DATE($F$65,$F$64,C28),"TTT")</f>
        <v>So</v>
      </c>
      <c r="C28" s="107">
        <v>17</v>
      </c>
      <c r="D28" s="189"/>
      <c r="E28" s="119"/>
      <c r="F28" s="120"/>
      <c r="G28" s="120"/>
      <c r="H28" s="256"/>
      <c r="I28" s="119"/>
      <c r="J28" s="120"/>
      <c r="K28" s="120"/>
      <c r="L28" s="257"/>
      <c r="M28" s="128"/>
      <c r="N28" s="129"/>
      <c r="O28" s="121"/>
      <c r="P28" s="55"/>
      <c r="Q28" s="55"/>
      <c r="R28" s="55"/>
      <c r="AE28" s="55"/>
      <c r="AF28" s="55"/>
      <c r="AG28" s="55"/>
      <c r="AH28" s="55"/>
      <c r="AI28" s="49"/>
      <c r="AJ28" s="49"/>
      <c r="AK28" s="59"/>
      <c r="AL28" s="59"/>
      <c r="AM28" s="59"/>
    </row>
    <row r="29" spans="2:39" s="4" customFormat="1" ht="20.100000000000001" customHeight="1" x14ac:dyDescent="0.25">
      <c r="B29" s="287" t="str">
        <f>TEXT(DATE($F$65,$F$64,C29),"TTT")</f>
        <v>Mo</v>
      </c>
      <c r="C29" s="103">
        <v>18</v>
      </c>
      <c r="D29" s="209" t="s">
        <v>125</v>
      </c>
      <c r="E29" s="81"/>
      <c r="F29" s="82"/>
      <c r="G29" s="82"/>
      <c r="H29" s="201"/>
      <c r="I29" s="202">
        <v>50</v>
      </c>
      <c r="J29" s="203">
        <v>25</v>
      </c>
      <c r="K29" s="203"/>
      <c r="L29" s="204"/>
      <c r="M29" s="83" t="s">
        <v>128</v>
      </c>
      <c r="N29" s="84" t="s">
        <v>127</v>
      </c>
      <c r="O29" s="85"/>
      <c r="S29" s="114"/>
      <c r="T29" s="115"/>
      <c r="U29" s="115"/>
      <c r="V29" s="115"/>
      <c r="W29" s="122"/>
      <c r="X29" s="122"/>
      <c r="Y29" s="122"/>
      <c r="Z29" s="122"/>
      <c r="AA29" s="122"/>
      <c r="AB29" s="118"/>
      <c r="AC29" s="118"/>
      <c r="AD29" s="118"/>
      <c r="AI29" s="49"/>
      <c r="AJ29" s="49"/>
      <c r="AK29" s="59"/>
      <c r="AL29" s="59"/>
      <c r="AM29" s="59"/>
    </row>
    <row r="30" spans="2:39" s="4" customFormat="1" ht="20.100000000000001" customHeight="1" x14ac:dyDescent="0.25">
      <c r="B30" s="287"/>
      <c r="C30" s="103"/>
      <c r="D30" s="421" t="s">
        <v>125</v>
      </c>
      <c r="E30" s="217" t="s">
        <v>18</v>
      </c>
      <c r="F30" s="218" t="s">
        <v>18</v>
      </c>
      <c r="G30" s="218" t="s">
        <v>18</v>
      </c>
      <c r="H30" s="219">
        <v>100</v>
      </c>
      <c r="I30" s="220"/>
      <c r="J30" s="221"/>
      <c r="K30" s="221" t="s">
        <v>18</v>
      </c>
      <c r="L30" s="222" t="s">
        <v>18</v>
      </c>
      <c r="M30" s="241" t="s">
        <v>112</v>
      </c>
      <c r="N30" s="172" t="s">
        <v>101</v>
      </c>
      <c r="O30" s="85"/>
      <c r="S30" s="114"/>
      <c r="T30" s="115"/>
      <c r="U30" s="115"/>
      <c r="V30" s="115"/>
      <c r="W30" s="122"/>
      <c r="X30" s="122"/>
      <c r="Y30" s="122"/>
      <c r="Z30" s="122"/>
      <c r="AA30" s="122"/>
      <c r="AB30" s="118"/>
      <c r="AC30" s="118"/>
      <c r="AD30" s="118"/>
      <c r="AI30" s="49"/>
      <c r="AJ30" s="49"/>
      <c r="AK30" s="59"/>
      <c r="AL30" s="59"/>
      <c r="AM30" s="59"/>
    </row>
    <row r="31" spans="2:39" s="4" customFormat="1" ht="20.100000000000001" customHeight="1" x14ac:dyDescent="0.25">
      <c r="B31" s="287" t="str">
        <f>TEXT(DATE($F$65,$F$64,C31),"TTT")</f>
        <v>Di</v>
      </c>
      <c r="C31" s="103">
        <v>19</v>
      </c>
      <c r="D31" s="243" t="s">
        <v>123</v>
      </c>
      <c r="E31" s="81"/>
      <c r="F31" s="82"/>
      <c r="G31" s="82"/>
      <c r="H31" s="201">
        <v>300</v>
      </c>
      <c r="I31" s="202"/>
      <c r="J31" s="203"/>
      <c r="K31" s="203"/>
      <c r="L31" s="204"/>
      <c r="M31" s="212" t="s">
        <v>44</v>
      </c>
      <c r="N31" s="84" t="s">
        <v>45</v>
      </c>
      <c r="O31" s="85"/>
      <c r="P31" s="60"/>
      <c r="Q31" s="60"/>
      <c r="R31" s="49"/>
      <c r="AI31" s="49"/>
      <c r="AJ31" s="49"/>
      <c r="AK31" s="59"/>
      <c r="AL31" s="59"/>
      <c r="AM31" s="59"/>
    </row>
    <row r="32" spans="2:39" s="4" customFormat="1" ht="20.100000000000001" customHeight="1" x14ac:dyDescent="0.25">
      <c r="B32" s="287"/>
      <c r="C32" s="103"/>
      <c r="D32" s="209" t="s">
        <v>85</v>
      </c>
      <c r="E32" s="81"/>
      <c r="F32" s="82"/>
      <c r="G32" s="82"/>
      <c r="H32" s="201"/>
      <c r="I32" s="202">
        <v>50</v>
      </c>
      <c r="J32" s="203"/>
      <c r="K32" s="203"/>
      <c r="L32" s="204"/>
      <c r="M32" s="83" t="s">
        <v>86</v>
      </c>
      <c r="N32" s="84" t="s">
        <v>87</v>
      </c>
      <c r="O32" s="85"/>
      <c r="P32" s="60"/>
      <c r="Q32" s="60"/>
      <c r="R32" s="49"/>
      <c r="AI32" s="49"/>
      <c r="AJ32" s="49"/>
      <c r="AK32" s="59"/>
      <c r="AL32" s="59"/>
      <c r="AM32" s="59"/>
    </row>
    <row r="33" spans="2:39" s="4" customFormat="1" ht="20.100000000000001" customHeight="1" x14ac:dyDescent="0.25">
      <c r="B33" s="287" t="str">
        <f>TEXT(DATE($F$65,$F$64,C33),"TTT")</f>
        <v>Mi</v>
      </c>
      <c r="C33" s="103">
        <v>20</v>
      </c>
      <c r="D33" s="209" t="s">
        <v>120</v>
      </c>
      <c r="E33" s="81"/>
      <c r="F33" s="82"/>
      <c r="G33" s="82"/>
      <c r="H33" s="201">
        <v>300</v>
      </c>
      <c r="I33" s="202"/>
      <c r="J33" s="203"/>
      <c r="K33" s="203" t="s">
        <v>18</v>
      </c>
      <c r="L33" s="204" t="s">
        <v>18</v>
      </c>
      <c r="M33" s="156" t="s">
        <v>37</v>
      </c>
      <c r="N33" s="84" t="s">
        <v>27</v>
      </c>
      <c r="O33" s="85"/>
      <c r="P33" s="60"/>
      <c r="Q33" s="60"/>
      <c r="R33" s="49"/>
      <c r="AI33" s="49"/>
      <c r="AJ33" s="49"/>
      <c r="AK33" s="59"/>
      <c r="AL33" s="59"/>
      <c r="AM33" s="59"/>
    </row>
    <row r="34" spans="2:39" s="4" customFormat="1" ht="20.100000000000001" customHeight="1" x14ac:dyDescent="0.25">
      <c r="B34" s="287"/>
      <c r="C34" s="103"/>
      <c r="D34" s="209" t="s">
        <v>121</v>
      </c>
      <c r="E34" s="81"/>
      <c r="F34" s="82"/>
      <c r="G34" s="82"/>
      <c r="H34" s="201"/>
      <c r="I34" s="202">
        <v>50</v>
      </c>
      <c r="J34" s="203">
        <v>25</v>
      </c>
      <c r="K34" s="203" t="s">
        <v>18</v>
      </c>
      <c r="L34" s="204" t="s">
        <v>18</v>
      </c>
      <c r="M34" s="83" t="s">
        <v>75</v>
      </c>
      <c r="N34" s="84" t="s">
        <v>73</v>
      </c>
      <c r="O34" s="85"/>
      <c r="P34" s="60"/>
      <c r="Q34" s="60"/>
      <c r="R34" s="49"/>
      <c r="AI34" s="49"/>
      <c r="AJ34" s="49"/>
      <c r="AK34" s="59"/>
      <c r="AL34" s="59"/>
      <c r="AM34" s="59"/>
    </row>
    <row r="35" spans="2:39" s="4" customFormat="1" ht="20.100000000000001" customHeight="1" x14ac:dyDescent="0.25">
      <c r="B35" s="287" t="str">
        <f>TEXT(DATE($F$65,$F$64,C35),"TTT")</f>
        <v>Do</v>
      </c>
      <c r="C35" s="103">
        <v>21</v>
      </c>
      <c r="D35" s="216" t="s">
        <v>33</v>
      </c>
      <c r="E35" s="158"/>
      <c r="F35" s="157"/>
      <c r="G35" s="157"/>
      <c r="H35" s="223">
        <v>100</v>
      </c>
      <c r="I35" s="224"/>
      <c r="J35" s="225"/>
      <c r="K35" s="225"/>
      <c r="L35" s="226"/>
      <c r="M35" s="227" t="s">
        <v>34</v>
      </c>
      <c r="N35" s="228" t="s">
        <v>35</v>
      </c>
      <c r="O35" s="85"/>
      <c r="P35" s="61"/>
      <c r="Q35" s="60"/>
      <c r="AH35" s="49"/>
      <c r="AI35" s="49"/>
      <c r="AJ35" s="49"/>
      <c r="AK35" s="59"/>
      <c r="AL35" s="59"/>
      <c r="AM35" s="59"/>
    </row>
    <row r="36" spans="2:39" s="4" customFormat="1" ht="20.100000000000001" customHeight="1" x14ac:dyDescent="0.25">
      <c r="B36" s="287"/>
      <c r="C36" s="103"/>
      <c r="D36" s="209" t="s">
        <v>85</v>
      </c>
      <c r="E36" s="81"/>
      <c r="F36" s="82"/>
      <c r="G36" s="82"/>
      <c r="H36" s="201"/>
      <c r="I36" s="202">
        <v>50</v>
      </c>
      <c r="J36" s="203"/>
      <c r="K36" s="203"/>
      <c r="L36" s="204"/>
      <c r="M36" s="83" t="s">
        <v>86</v>
      </c>
      <c r="N36" s="84" t="s">
        <v>87</v>
      </c>
      <c r="O36" s="85"/>
      <c r="P36" s="61"/>
      <c r="Q36" s="60"/>
      <c r="AH36" s="49"/>
      <c r="AI36" s="49"/>
      <c r="AJ36" s="49"/>
      <c r="AK36" s="59"/>
      <c r="AL36" s="59"/>
      <c r="AM36" s="59"/>
    </row>
    <row r="37" spans="2:39" s="4" customFormat="1" ht="20.100000000000001" customHeight="1" x14ac:dyDescent="0.25">
      <c r="B37" s="287"/>
      <c r="C37" s="103"/>
      <c r="D37" s="276" t="s">
        <v>121</v>
      </c>
      <c r="E37" s="278"/>
      <c r="F37" s="279"/>
      <c r="G37" s="279"/>
      <c r="H37" s="280">
        <v>100</v>
      </c>
      <c r="I37" s="281"/>
      <c r="J37" s="282"/>
      <c r="K37" s="282"/>
      <c r="L37" s="283"/>
      <c r="M37" s="277" t="s">
        <v>149</v>
      </c>
      <c r="N37" s="284" t="s">
        <v>150</v>
      </c>
      <c r="O37" s="85"/>
      <c r="P37" s="61"/>
      <c r="Q37" s="60"/>
      <c r="AH37" s="49"/>
      <c r="AI37" s="49"/>
      <c r="AJ37" s="49"/>
      <c r="AK37" s="59"/>
      <c r="AL37" s="59"/>
      <c r="AM37" s="59"/>
    </row>
    <row r="38" spans="2:39" s="4" customFormat="1" ht="20.100000000000001" customHeight="1" x14ac:dyDescent="0.25">
      <c r="B38" s="287" t="str">
        <f>TEXT(DATE($F$65,$F$64,C38),"TTT")</f>
        <v>Fr</v>
      </c>
      <c r="C38" s="103">
        <v>22</v>
      </c>
      <c r="D38" s="242" t="s">
        <v>49</v>
      </c>
      <c r="E38" s="81"/>
      <c r="F38" s="82"/>
      <c r="G38" s="82"/>
      <c r="H38" s="201">
        <v>300</v>
      </c>
      <c r="I38" s="202"/>
      <c r="J38" s="203"/>
      <c r="K38" s="203" t="s">
        <v>18</v>
      </c>
      <c r="L38" s="204" t="s">
        <v>18</v>
      </c>
      <c r="M38" s="205" t="s">
        <v>50</v>
      </c>
      <c r="N38" s="198" t="s">
        <v>39</v>
      </c>
      <c r="O38" s="199"/>
      <c r="P38" s="49"/>
      <c r="Q38" s="60"/>
      <c r="R38" s="49"/>
      <c r="AH38" s="49"/>
      <c r="AI38" s="49"/>
      <c r="AJ38" s="49"/>
      <c r="AK38" s="59"/>
      <c r="AL38" s="59"/>
      <c r="AM38" s="59"/>
    </row>
    <row r="39" spans="2:39" s="4" customFormat="1" ht="20.100000000000001" customHeight="1" x14ac:dyDescent="0.25">
      <c r="B39" s="287"/>
      <c r="C39" s="103"/>
      <c r="D39" s="242" t="s">
        <v>74</v>
      </c>
      <c r="E39" s="81"/>
      <c r="F39" s="82"/>
      <c r="G39" s="82"/>
      <c r="H39" s="201"/>
      <c r="I39" s="202">
        <v>50</v>
      </c>
      <c r="J39" s="203">
        <v>25</v>
      </c>
      <c r="K39" s="203" t="s">
        <v>18</v>
      </c>
      <c r="L39" s="204" t="s">
        <v>18</v>
      </c>
      <c r="M39" s="205" t="s">
        <v>81</v>
      </c>
      <c r="N39" s="198" t="s">
        <v>73</v>
      </c>
      <c r="O39" s="199"/>
      <c r="P39" s="49"/>
      <c r="Q39" s="60"/>
      <c r="R39" s="49"/>
      <c r="AH39" s="49"/>
      <c r="AI39" s="49"/>
      <c r="AJ39" s="49"/>
      <c r="AK39" s="59"/>
      <c r="AL39" s="59"/>
      <c r="AM39" s="59"/>
    </row>
    <row r="40" spans="2:39" s="4" customFormat="1" ht="20.100000000000001" customHeight="1" x14ac:dyDescent="0.25">
      <c r="B40" s="287" t="str">
        <f>TEXT(DATE($F$65,$F$64,C40),"TTT")</f>
        <v>Sa</v>
      </c>
      <c r="C40" s="103">
        <v>23</v>
      </c>
      <c r="D40" s="188"/>
      <c r="E40" s="81"/>
      <c r="F40" s="82"/>
      <c r="G40" s="82"/>
      <c r="H40" s="201"/>
      <c r="I40" s="202"/>
      <c r="J40" s="203"/>
      <c r="K40" s="203"/>
      <c r="L40" s="204"/>
      <c r="M40" s="83"/>
      <c r="N40" s="84"/>
      <c r="O40" s="85"/>
      <c r="P40" s="49"/>
      <c r="Q40" s="60"/>
      <c r="R40" s="49"/>
      <c r="S40" s="49"/>
      <c r="T40" s="49"/>
      <c r="U40" s="49"/>
      <c r="V40" s="49"/>
      <c r="W40" s="50"/>
      <c r="X40" s="49"/>
      <c r="Y40" s="49"/>
      <c r="AH40" s="49"/>
      <c r="AI40" s="49"/>
      <c r="AJ40" s="49"/>
      <c r="AK40" s="59"/>
      <c r="AL40" s="59"/>
      <c r="AM40" s="59"/>
    </row>
    <row r="41" spans="2:39" s="4" customFormat="1" ht="20.100000000000001" customHeight="1" x14ac:dyDescent="0.25">
      <c r="B41" s="288" t="str">
        <f>TEXT(DATE($F$65,$F$64,C41),"TTT")</f>
        <v>So</v>
      </c>
      <c r="C41" s="107">
        <v>24</v>
      </c>
      <c r="D41" s="189"/>
      <c r="E41" s="119"/>
      <c r="F41" s="120"/>
      <c r="G41" s="120"/>
      <c r="H41" s="256"/>
      <c r="I41" s="119"/>
      <c r="J41" s="120"/>
      <c r="K41" s="120"/>
      <c r="L41" s="257"/>
      <c r="M41" s="128" t="s">
        <v>51</v>
      </c>
      <c r="N41" s="129"/>
      <c r="O41" s="121"/>
      <c r="P41" s="55"/>
      <c r="Q41" s="55"/>
      <c r="R41" s="55"/>
      <c r="AE41" s="55"/>
      <c r="AF41" s="55"/>
      <c r="AG41" s="55"/>
      <c r="AH41" s="55"/>
      <c r="AI41" s="49"/>
      <c r="AJ41" s="49"/>
      <c r="AK41" s="59"/>
      <c r="AL41" s="59"/>
      <c r="AM41" s="59"/>
    </row>
    <row r="42" spans="2:39" s="4" customFormat="1" ht="20.100000000000001" customHeight="1" x14ac:dyDescent="0.25">
      <c r="B42" s="288" t="str">
        <f>TEXT(DATE($F$65,$F$64,C42),"TTT")</f>
        <v>Mo</v>
      </c>
      <c r="C42" s="107">
        <v>25</v>
      </c>
      <c r="D42" s="210" t="s">
        <v>129</v>
      </c>
      <c r="E42" s="119"/>
      <c r="F42" s="120"/>
      <c r="G42" s="120"/>
      <c r="H42" s="256">
        <v>300</v>
      </c>
      <c r="I42" s="119" t="s">
        <v>68</v>
      </c>
      <c r="J42" s="120"/>
      <c r="K42" s="120" t="s">
        <v>18</v>
      </c>
      <c r="L42" s="257"/>
      <c r="M42" s="205" t="s">
        <v>52</v>
      </c>
      <c r="N42" s="198" t="s">
        <v>39</v>
      </c>
      <c r="O42" s="199"/>
      <c r="P42" s="206"/>
      <c r="Q42" s="55"/>
      <c r="R42" s="55"/>
      <c r="AE42" s="55"/>
      <c r="AF42" s="55"/>
      <c r="AG42" s="55"/>
      <c r="AH42" s="55"/>
      <c r="AI42" s="49"/>
      <c r="AJ42" s="49"/>
      <c r="AK42" s="59"/>
      <c r="AL42" s="59"/>
      <c r="AM42" s="59"/>
    </row>
    <row r="43" spans="2:39" s="4" customFormat="1" ht="20.100000000000001" customHeight="1" x14ac:dyDescent="0.25">
      <c r="B43" s="287" t="str">
        <f>TEXT(DATE($F$65,$F$64,C43),"TTT")</f>
        <v>Di</v>
      </c>
      <c r="C43" s="103">
        <v>26</v>
      </c>
      <c r="D43" s="243" t="s">
        <v>43</v>
      </c>
      <c r="E43" s="81"/>
      <c r="F43" s="82"/>
      <c r="G43" s="82"/>
      <c r="H43" s="201">
        <v>300</v>
      </c>
      <c r="I43" s="202"/>
      <c r="J43" s="203"/>
      <c r="K43" s="203"/>
      <c r="L43" s="204"/>
      <c r="M43" s="212" t="s">
        <v>44</v>
      </c>
      <c r="N43" s="213" t="s">
        <v>45</v>
      </c>
      <c r="O43" s="85"/>
      <c r="P43" s="49"/>
      <c r="Q43" s="60"/>
      <c r="R43" s="49"/>
      <c r="AH43" s="49"/>
      <c r="AI43" s="49"/>
      <c r="AJ43" s="49"/>
      <c r="AK43" s="59"/>
      <c r="AL43" s="59"/>
      <c r="AM43" s="59"/>
    </row>
    <row r="44" spans="2:39" s="4" customFormat="1" ht="20.100000000000001" customHeight="1" x14ac:dyDescent="0.25">
      <c r="B44" s="287"/>
      <c r="C44" s="103"/>
      <c r="D44" s="209" t="s">
        <v>36</v>
      </c>
      <c r="E44" s="81"/>
      <c r="F44" s="82"/>
      <c r="G44" s="82"/>
      <c r="H44" s="201"/>
      <c r="I44" s="202">
        <v>50</v>
      </c>
      <c r="J44" s="203"/>
      <c r="K44" s="203"/>
      <c r="L44" s="204"/>
      <c r="M44" s="83" t="s">
        <v>86</v>
      </c>
      <c r="N44" s="84" t="s">
        <v>87</v>
      </c>
      <c r="O44" s="85"/>
      <c r="P44" s="49"/>
      <c r="Q44" s="60"/>
      <c r="R44" s="49"/>
      <c r="AH44" s="49"/>
      <c r="AI44" s="49"/>
      <c r="AJ44" s="49"/>
      <c r="AK44" s="59"/>
      <c r="AL44" s="59"/>
      <c r="AM44" s="59"/>
    </row>
    <row r="45" spans="2:39" s="4" customFormat="1" ht="20.100000000000001" customHeight="1" x14ac:dyDescent="0.25">
      <c r="B45" s="287" t="str">
        <f>TEXT(DATE($F$65,$F$64,C45),"TTT")</f>
        <v>Mi</v>
      </c>
      <c r="C45" s="103">
        <v>27</v>
      </c>
      <c r="D45" s="209" t="s">
        <v>120</v>
      </c>
      <c r="E45" s="81"/>
      <c r="F45" s="82"/>
      <c r="G45" s="82"/>
      <c r="H45" s="201">
        <v>300</v>
      </c>
      <c r="I45" s="202"/>
      <c r="J45" s="203"/>
      <c r="K45" s="203" t="s">
        <v>18</v>
      </c>
      <c r="L45" s="204" t="s">
        <v>18</v>
      </c>
      <c r="M45" s="156" t="s">
        <v>37</v>
      </c>
      <c r="N45" s="84" t="s">
        <v>27</v>
      </c>
      <c r="O45" s="85"/>
      <c r="P45" s="49"/>
      <c r="Q45" s="60"/>
      <c r="R45" s="49"/>
      <c r="S45" s="49"/>
      <c r="T45" s="49"/>
      <c r="U45" s="49"/>
      <c r="V45" s="49"/>
      <c r="W45" s="50"/>
      <c r="X45" s="49"/>
      <c r="Y45" s="49"/>
      <c r="AH45" s="49"/>
      <c r="AI45" s="49"/>
      <c r="AJ45" s="49"/>
      <c r="AK45" s="59"/>
      <c r="AL45" s="59"/>
      <c r="AM45" s="59"/>
    </row>
    <row r="46" spans="2:39" s="4" customFormat="1" ht="20.100000000000001" customHeight="1" x14ac:dyDescent="0.25">
      <c r="B46" s="287"/>
      <c r="C46" s="103"/>
      <c r="D46" s="209" t="s">
        <v>74</v>
      </c>
      <c r="E46" s="81"/>
      <c r="F46" s="82"/>
      <c r="G46" s="82"/>
      <c r="H46" s="201"/>
      <c r="I46" s="202">
        <v>50</v>
      </c>
      <c r="J46" s="203">
        <v>25</v>
      </c>
      <c r="K46" s="203" t="s">
        <v>18</v>
      </c>
      <c r="L46" s="204" t="s">
        <v>18</v>
      </c>
      <c r="M46" s="156" t="s">
        <v>75</v>
      </c>
      <c r="N46" s="84" t="s">
        <v>73</v>
      </c>
      <c r="O46" s="85"/>
      <c r="P46" s="49"/>
      <c r="Q46" s="60"/>
      <c r="R46" s="49"/>
      <c r="S46" s="49"/>
      <c r="T46" s="49"/>
      <c r="U46" s="49"/>
      <c r="V46" s="49"/>
      <c r="W46" s="50"/>
      <c r="X46" s="49"/>
      <c r="Y46" s="49"/>
      <c r="AH46" s="49"/>
      <c r="AI46" s="49"/>
      <c r="AJ46" s="49"/>
      <c r="AK46" s="59"/>
      <c r="AL46" s="59"/>
      <c r="AM46" s="59"/>
    </row>
    <row r="47" spans="2:39" s="4" customFormat="1" ht="20.100000000000001" customHeight="1" x14ac:dyDescent="0.25">
      <c r="B47" s="287" t="str">
        <f>TEXT(DATE($F$65,$F$64,C47),"TTT")</f>
        <v>Do</v>
      </c>
      <c r="C47" s="103">
        <v>28</v>
      </c>
      <c r="D47" s="216" t="s">
        <v>33</v>
      </c>
      <c r="E47" s="158"/>
      <c r="F47" s="157"/>
      <c r="G47" s="157"/>
      <c r="H47" s="223">
        <v>100</v>
      </c>
      <c r="I47" s="224"/>
      <c r="J47" s="225"/>
      <c r="K47" s="225"/>
      <c r="L47" s="226"/>
      <c r="M47" s="227" t="s">
        <v>34</v>
      </c>
      <c r="N47" s="228" t="s">
        <v>35</v>
      </c>
      <c r="O47" s="85"/>
      <c r="P47" s="49"/>
      <c r="Q47" s="49"/>
      <c r="R47" s="49"/>
      <c r="S47" s="49"/>
      <c r="T47" s="54"/>
      <c r="U47" s="49"/>
      <c r="V47" s="49"/>
      <c r="W47" s="49"/>
      <c r="X47" s="49"/>
      <c r="Y47" s="49"/>
      <c r="AH47" s="49"/>
      <c r="AI47" s="49"/>
      <c r="AJ47" s="49"/>
      <c r="AK47" s="59"/>
      <c r="AL47" s="59"/>
      <c r="AM47" s="59"/>
    </row>
    <row r="48" spans="2:39" s="4" customFormat="1" ht="20.100000000000001" customHeight="1" x14ac:dyDescent="0.25">
      <c r="B48" s="287"/>
      <c r="C48" s="103"/>
      <c r="D48" s="209" t="s">
        <v>85</v>
      </c>
      <c r="E48" s="81"/>
      <c r="F48" s="82"/>
      <c r="G48" s="82"/>
      <c r="H48" s="201"/>
      <c r="I48" s="202">
        <v>50</v>
      </c>
      <c r="J48" s="203"/>
      <c r="K48" s="203"/>
      <c r="L48" s="204"/>
      <c r="M48" s="83" t="s">
        <v>86</v>
      </c>
      <c r="N48" s="84" t="s">
        <v>87</v>
      </c>
      <c r="O48" s="85"/>
      <c r="P48" s="49"/>
      <c r="Q48" s="49"/>
      <c r="R48" s="49"/>
      <c r="S48" s="49"/>
      <c r="T48" s="54"/>
      <c r="U48" s="49"/>
      <c r="V48" s="49"/>
      <c r="W48" s="49"/>
      <c r="X48" s="49"/>
      <c r="Y48" s="49"/>
      <c r="AH48" s="49"/>
      <c r="AI48" s="49"/>
      <c r="AJ48" s="49"/>
      <c r="AK48" s="59"/>
      <c r="AL48" s="59"/>
      <c r="AM48" s="59"/>
    </row>
    <row r="49" spans="2:39" s="4" customFormat="1" ht="20.100000000000001" customHeight="1" x14ac:dyDescent="0.25">
      <c r="B49" s="287"/>
      <c r="C49" s="103"/>
      <c r="D49" s="276" t="s">
        <v>121</v>
      </c>
      <c r="E49" s="278"/>
      <c r="F49" s="279"/>
      <c r="G49" s="279"/>
      <c r="H49" s="280">
        <v>100</v>
      </c>
      <c r="I49" s="281"/>
      <c r="J49" s="282"/>
      <c r="K49" s="282"/>
      <c r="L49" s="283"/>
      <c r="M49" s="277" t="s">
        <v>149</v>
      </c>
      <c r="N49" s="284" t="s">
        <v>150</v>
      </c>
      <c r="O49" s="85"/>
      <c r="P49" s="49"/>
      <c r="Q49" s="49"/>
      <c r="R49" s="49"/>
      <c r="S49" s="49"/>
      <c r="T49" s="54"/>
      <c r="U49" s="49"/>
      <c r="V49" s="49"/>
      <c r="W49" s="49"/>
      <c r="X49" s="49"/>
      <c r="Y49" s="49"/>
      <c r="AH49" s="49"/>
      <c r="AI49" s="49"/>
      <c r="AJ49" s="49"/>
      <c r="AK49" s="59"/>
      <c r="AL49" s="59"/>
      <c r="AM49" s="59"/>
    </row>
    <row r="50" spans="2:39" s="4" customFormat="1" ht="20.100000000000001" customHeight="1" x14ac:dyDescent="0.25">
      <c r="B50" s="287" t="str">
        <f>TEXT(DATE($F$65,$F$64,C50),"TTT")</f>
        <v>Fr</v>
      </c>
      <c r="C50" s="103">
        <v>29</v>
      </c>
      <c r="D50" s="242" t="s">
        <v>49</v>
      </c>
      <c r="E50" s="81"/>
      <c r="F50" s="82"/>
      <c r="G50" s="82"/>
      <c r="H50" s="201">
        <v>300</v>
      </c>
      <c r="I50" s="202"/>
      <c r="J50" s="203"/>
      <c r="K50" s="203" t="s">
        <v>18</v>
      </c>
      <c r="L50" s="204" t="s">
        <v>18</v>
      </c>
      <c r="M50" s="205" t="s">
        <v>53</v>
      </c>
      <c r="N50" s="198" t="s">
        <v>39</v>
      </c>
      <c r="O50" s="199"/>
      <c r="S50" s="114"/>
      <c r="T50" s="115"/>
      <c r="U50" s="115"/>
      <c r="V50" s="115"/>
      <c r="W50" s="122"/>
      <c r="X50" s="122"/>
      <c r="Y50" s="122"/>
      <c r="Z50" s="122"/>
      <c r="AA50" s="122"/>
      <c r="AB50" s="118"/>
      <c r="AC50" s="118"/>
      <c r="AD50" s="118"/>
      <c r="AI50" s="49"/>
      <c r="AJ50" s="49"/>
      <c r="AK50" s="59"/>
      <c r="AL50" s="59"/>
      <c r="AM50" s="59"/>
    </row>
    <row r="51" spans="2:39" s="4" customFormat="1" ht="20.100000000000001" customHeight="1" x14ac:dyDescent="0.25">
      <c r="B51" s="287"/>
      <c r="C51" s="103"/>
      <c r="D51" s="242" t="s">
        <v>132</v>
      </c>
      <c r="E51" s="81"/>
      <c r="F51" s="82"/>
      <c r="G51" s="82"/>
      <c r="H51" s="201"/>
      <c r="I51" s="202">
        <v>50</v>
      </c>
      <c r="J51" s="203">
        <v>25</v>
      </c>
      <c r="K51" s="203" t="s">
        <v>18</v>
      </c>
      <c r="L51" s="204" t="s">
        <v>18</v>
      </c>
      <c r="M51" s="205" t="s">
        <v>78</v>
      </c>
      <c r="N51" s="198" t="s">
        <v>73</v>
      </c>
      <c r="O51" s="199"/>
      <c r="S51" s="114"/>
      <c r="T51" s="115"/>
      <c r="U51" s="115"/>
      <c r="V51" s="115"/>
      <c r="W51" s="122"/>
      <c r="X51" s="122"/>
      <c r="Y51" s="122"/>
      <c r="Z51" s="122"/>
      <c r="AA51" s="122"/>
      <c r="AB51" s="118"/>
      <c r="AC51" s="118"/>
      <c r="AD51" s="118"/>
      <c r="AI51" s="49"/>
      <c r="AJ51" s="49"/>
      <c r="AK51" s="59"/>
      <c r="AL51" s="59"/>
      <c r="AM51" s="59"/>
    </row>
    <row r="52" spans="2:39" s="4" customFormat="1" ht="20.100000000000001" customHeight="1" x14ac:dyDescent="0.25">
      <c r="B52" s="287"/>
      <c r="C52" s="103"/>
      <c r="D52" s="242" t="s">
        <v>133</v>
      </c>
      <c r="E52" s="81"/>
      <c r="F52" s="82"/>
      <c r="G52" s="82"/>
      <c r="H52" s="201"/>
      <c r="I52" s="202">
        <v>50</v>
      </c>
      <c r="J52" s="203">
        <v>25</v>
      </c>
      <c r="K52" s="203" t="s">
        <v>18</v>
      </c>
      <c r="L52" s="204" t="s">
        <v>18</v>
      </c>
      <c r="M52" s="205" t="s">
        <v>79</v>
      </c>
      <c r="N52" s="198" t="s">
        <v>73</v>
      </c>
      <c r="O52" s="199"/>
      <c r="S52" s="114"/>
      <c r="T52" s="115"/>
      <c r="U52" s="115"/>
      <c r="V52" s="115"/>
      <c r="W52" s="122"/>
      <c r="X52" s="122"/>
      <c r="Y52" s="122"/>
      <c r="Z52" s="122"/>
      <c r="AA52" s="122"/>
      <c r="AB52" s="118"/>
      <c r="AC52" s="118"/>
      <c r="AD52" s="118"/>
      <c r="AI52" s="49"/>
      <c r="AJ52" s="49"/>
      <c r="AK52" s="59"/>
      <c r="AL52" s="59"/>
      <c r="AM52" s="59"/>
    </row>
    <row r="53" spans="2:39" s="4" customFormat="1" ht="20.100000000000001" customHeight="1" x14ac:dyDescent="0.25">
      <c r="B53" s="287" t="str">
        <f>TEXT(DATE($F$65,$F$64,C53),"TTT")</f>
        <v>Sa</v>
      </c>
      <c r="C53" s="103">
        <v>30</v>
      </c>
      <c r="D53" s="242" t="s">
        <v>136</v>
      </c>
      <c r="E53" s="81"/>
      <c r="F53" s="82"/>
      <c r="G53" s="82"/>
      <c r="H53" s="201">
        <v>300</v>
      </c>
      <c r="I53" s="202"/>
      <c r="J53" s="203"/>
      <c r="K53" s="203" t="s">
        <v>18</v>
      </c>
      <c r="L53" s="204" t="s">
        <v>18</v>
      </c>
      <c r="M53" s="205" t="s">
        <v>54</v>
      </c>
      <c r="N53" s="198" t="s">
        <v>39</v>
      </c>
      <c r="O53" s="199"/>
      <c r="S53" s="114"/>
      <c r="T53" s="115"/>
      <c r="U53" s="115"/>
      <c r="V53" s="115"/>
      <c r="W53" s="122"/>
      <c r="X53" s="122"/>
      <c r="Y53" s="122"/>
      <c r="Z53" s="122"/>
      <c r="AA53" s="122"/>
      <c r="AB53" s="118"/>
      <c r="AC53" s="118"/>
      <c r="AD53" s="118"/>
      <c r="AI53" s="49"/>
      <c r="AJ53" s="49"/>
      <c r="AK53" s="59"/>
      <c r="AL53" s="59"/>
      <c r="AM53" s="59"/>
    </row>
    <row r="54" spans="2:39" s="4" customFormat="1" ht="20.100000000000001" customHeight="1" x14ac:dyDescent="0.25">
      <c r="B54" s="287"/>
      <c r="C54" s="103"/>
      <c r="D54" s="242" t="s">
        <v>80</v>
      </c>
      <c r="E54" s="81"/>
      <c r="F54" s="82"/>
      <c r="G54" s="82"/>
      <c r="H54" s="201"/>
      <c r="I54" s="202">
        <v>50</v>
      </c>
      <c r="J54" s="203">
        <v>25</v>
      </c>
      <c r="K54" s="203" t="s">
        <v>18</v>
      </c>
      <c r="L54" s="204" t="s">
        <v>18</v>
      </c>
      <c r="M54" s="205" t="s">
        <v>79</v>
      </c>
      <c r="N54" s="198" t="s">
        <v>73</v>
      </c>
      <c r="O54" s="199"/>
      <c r="S54" s="114"/>
      <c r="T54" s="115"/>
      <c r="U54" s="115"/>
      <c r="V54" s="115"/>
      <c r="W54" s="122"/>
      <c r="X54" s="122"/>
      <c r="Y54" s="122"/>
      <c r="Z54" s="122"/>
      <c r="AA54" s="122"/>
      <c r="AB54" s="118"/>
      <c r="AC54" s="118"/>
      <c r="AD54" s="118"/>
      <c r="AI54" s="49"/>
      <c r="AJ54" s="49"/>
      <c r="AK54" s="59"/>
      <c r="AL54" s="59"/>
      <c r="AM54" s="59"/>
    </row>
    <row r="55" spans="2:39" s="4" customFormat="1" ht="20.100000000000001" customHeight="1" x14ac:dyDescent="0.25">
      <c r="B55" s="287"/>
      <c r="C55" s="103"/>
      <c r="D55" s="242" t="s">
        <v>134</v>
      </c>
      <c r="E55" s="81"/>
      <c r="F55" s="82"/>
      <c r="G55" s="82"/>
      <c r="H55" s="201"/>
      <c r="I55" s="202">
        <v>50</v>
      </c>
      <c r="J55" s="203">
        <v>25</v>
      </c>
      <c r="K55" s="203" t="s">
        <v>18</v>
      </c>
      <c r="L55" s="204" t="s">
        <v>18</v>
      </c>
      <c r="M55" s="205" t="s">
        <v>79</v>
      </c>
      <c r="N55" s="198" t="s">
        <v>73</v>
      </c>
      <c r="O55" s="199"/>
      <c r="S55" s="114"/>
      <c r="T55" s="115"/>
      <c r="U55" s="115"/>
      <c r="V55" s="115"/>
      <c r="W55" s="122"/>
      <c r="X55" s="122"/>
      <c r="Y55" s="122"/>
      <c r="Z55" s="122"/>
      <c r="AA55" s="122"/>
      <c r="AB55" s="118"/>
      <c r="AC55" s="118"/>
      <c r="AD55" s="118"/>
      <c r="AI55" s="49"/>
      <c r="AJ55" s="49"/>
      <c r="AK55" s="59"/>
      <c r="AL55" s="59"/>
      <c r="AM55" s="59"/>
    </row>
    <row r="56" spans="2:39" s="4" customFormat="1" ht="20.100000000000001" customHeight="1" x14ac:dyDescent="0.25">
      <c r="B56" s="287"/>
      <c r="C56" s="103"/>
      <c r="D56" s="214" t="s">
        <v>117</v>
      </c>
      <c r="E56" s="217" t="s">
        <v>18</v>
      </c>
      <c r="F56" s="218" t="s">
        <v>18</v>
      </c>
      <c r="G56" s="218" t="s">
        <v>18</v>
      </c>
      <c r="H56" s="219">
        <v>100</v>
      </c>
      <c r="I56" s="220"/>
      <c r="J56" s="221"/>
      <c r="K56" s="221" t="s">
        <v>18</v>
      </c>
      <c r="L56" s="222" t="s">
        <v>18</v>
      </c>
      <c r="M56" s="241" t="s">
        <v>112</v>
      </c>
      <c r="N56" s="172" t="s">
        <v>101</v>
      </c>
      <c r="O56" s="85"/>
      <c r="S56" s="114"/>
      <c r="T56" s="115"/>
      <c r="U56" s="115"/>
      <c r="V56" s="115"/>
      <c r="W56" s="122"/>
      <c r="X56" s="122"/>
      <c r="Y56" s="122"/>
      <c r="Z56" s="122"/>
      <c r="AA56" s="122"/>
      <c r="AB56" s="118"/>
      <c r="AC56" s="118"/>
      <c r="AD56" s="118"/>
      <c r="AI56" s="49"/>
      <c r="AJ56" s="49"/>
      <c r="AK56" s="59"/>
      <c r="AL56" s="59"/>
      <c r="AM56" s="59"/>
    </row>
    <row r="57" spans="2:39" s="4" customFormat="1" ht="20.100000000000001" customHeight="1" x14ac:dyDescent="0.25">
      <c r="B57" s="288" t="str">
        <f>TEXT(DATE($F$65,$F$64,C57),"TTT")</f>
        <v>So</v>
      </c>
      <c r="C57" s="107">
        <v>31</v>
      </c>
      <c r="D57" s="210" t="s">
        <v>136</v>
      </c>
      <c r="E57" s="119"/>
      <c r="F57" s="120"/>
      <c r="G57" s="120"/>
      <c r="H57" s="256">
        <v>300</v>
      </c>
      <c r="I57" s="119"/>
      <c r="J57" s="120"/>
      <c r="K57" s="120" t="s">
        <v>18</v>
      </c>
      <c r="L57" s="257" t="s">
        <v>18</v>
      </c>
      <c r="M57" s="205" t="s">
        <v>54</v>
      </c>
      <c r="N57" s="198" t="s">
        <v>39</v>
      </c>
      <c r="O57" s="199"/>
      <c r="P57" s="55"/>
      <c r="Q57" s="55"/>
      <c r="R57" s="55"/>
      <c r="AE57" s="55"/>
      <c r="AF57" s="55"/>
      <c r="AG57" s="55"/>
      <c r="AH57" s="55"/>
      <c r="AI57" s="49"/>
      <c r="AJ57" s="49"/>
      <c r="AK57" s="59"/>
      <c r="AL57" s="59"/>
      <c r="AM57" s="59"/>
    </row>
    <row r="58" spans="2:39" s="4" customFormat="1" ht="20.100000000000001" customHeight="1" thickBot="1" x14ac:dyDescent="0.3">
      <c r="B58" s="288"/>
      <c r="C58" s="107"/>
      <c r="D58" s="210" t="s">
        <v>135</v>
      </c>
      <c r="E58" s="119"/>
      <c r="F58" s="120"/>
      <c r="G58" s="120"/>
      <c r="H58" s="256"/>
      <c r="I58" s="119">
        <v>50</v>
      </c>
      <c r="J58" s="120">
        <v>25</v>
      </c>
      <c r="K58" s="120" t="s">
        <v>18</v>
      </c>
      <c r="L58" s="257" t="s">
        <v>18</v>
      </c>
      <c r="M58" s="205" t="s">
        <v>79</v>
      </c>
      <c r="N58" s="198" t="s">
        <v>73</v>
      </c>
      <c r="O58" s="199"/>
      <c r="P58" s="55"/>
      <c r="Q58" s="55"/>
      <c r="R58" s="55"/>
      <c r="AE58" s="55"/>
      <c r="AF58" s="55"/>
      <c r="AG58" s="55"/>
      <c r="AH58" s="55"/>
      <c r="AI58" s="49"/>
      <c r="AJ58" s="49"/>
      <c r="AK58" s="59"/>
      <c r="AL58" s="59"/>
      <c r="AM58" s="59"/>
    </row>
    <row r="59" spans="2:39" ht="54" customHeight="1" thickBot="1" x14ac:dyDescent="0.3">
      <c r="B59" s="433"/>
      <c r="C59" s="434"/>
      <c r="D59" s="435"/>
      <c r="E59" s="460" t="s">
        <v>11</v>
      </c>
      <c r="F59" s="461"/>
      <c r="G59" s="461"/>
      <c r="H59" s="462"/>
      <c r="I59" s="463" t="s">
        <v>12</v>
      </c>
      <c r="J59" s="464"/>
      <c r="K59" s="464"/>
      <c r="L59" s="465"/>
      <c r="M59" s="149"/>
      <c r="N59" s="422">
        <f>+[1]januar!N35</f>
        <v>46023</v>
      </c>
      <c r="O59" s="423"/>
      <c r="P59" s="49"/>
      <c r="Q59" s="49"/>
      <c r="R59" s="49"/>
      <c r="S59" s="49"/>
      <c r="T59" s="49"/>
      <c r="U59" s="49"/>
      <c r="V59" s="49"/>
      <c r="W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</row>
    <row r="60" spans="2:39" ht="23.25" customHeight="1" x14ac:dyDescent="0.25">
      <c r="B60" s="55"/>
      <c r="C60" s="55"/>
      <c r="D60" s="61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</row>
    <row r="61" spans="2:39" ht="12.75" customHeight="1" x14ac:dyDescent="0.25">
      <c r="C61" s="58"/>
      <c r="D61" s="61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</row>
    <row r="62" spans="2:39" ht="12.75" customHeight="1" x14ac:dyDescent="0.25">
      <c r="C62" s="58"/>
      <c r="D62" s="61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</row>
    <row r="63" spans="2:39" ht="21.75" customHeight="1" x14ac:dyDescent="0.25">
      <c r="E63" s="49"/>
      <c r="F63" s="451">
        <v>46173</v>
      </c>
      <c r="G63" s="452"/>
      <c r="H63" s="452"/>
      <c r="I63" s="452"/>
      <c r="J63" s="453"/>
      <c r="K63" s="49"/>
      <c r="L63" s="57"/>
      <c r="M63" s="10"/>
      <c r="N63" s="10"/>
      <c r="O63" s="10"/>
      <c r="P63" s="10"/>
      <c r="Q63" s="10"/>
      <c r="R63" s="10"/>
      <c r="S63" s="48"/>
      <c r="T63" s="48"/>
      <c r="U63" s="48"/>
      <c r="V63" s="48"/>
      <c r="W63" s="48"/>
      <c r="X63" s="48"/>
      <c r="Y63" s="48"/>
      <c r="Z63" s="48"/>
      <c r="AA63" s="48"/>
      <c r="AB63" s="45"/>
      <c r="AC63" s="45"/>
      <c r="AD63" s="45"/>
      <c r="AE63" s="10"/>
      <c r="AF63" s="10"/>
      <c r="AG63" s="10"/>
      <c r="AH63" s="10"/>
      <c r="AI63" s="10"/>
      <c r="AJ63" s="10"/>
    </row>
    <row r="64" spans="2:39" ht="21.75" customHeight="1" x14ac:dyDescent="0.25">
      <c r="E64" s="49"/>
      <c r="F64" s="136" t="str">
        <f>TEXT(F63,"M")</f>
        <v>5</v>
      </c>
      <c r="G64" s="132"/>
      <c r="H64" s="133"/>
      <c r="I64" s="133"/>
      <c r="J64" s="133"/>
      <c r="K64" s="4"/>
      <c r="L64" s="4"/>
      <c r="M64" s="10"/>
      <c r="N64" s="10"/>
      <c r="O64" s="10"/>
      <c r="P64" s="10"/>
      <c r="Q64" s="10"/>
      <c r="R64" s="10"/>
      <c r="S64" s="48"/>
      <c r="T64" s="48"/>
      <c r="U64" s="48"/>
      <c r="V64" s="48"/>
      <c r="W64" s="48"/>
      <c r="X64" s="48"/>
      <c r="Y64" s="48"/>
      <c r="Z64" s="48"/>
      <c r="AA64" s="48"/>
      <c r="AB64" s="45"/>
      <c r="AC64" s="45"/>
      <c r="AD64" s="45"/>
      <c r="AE64" s="10"/>
      <c r="AF64" s="10"/>
      <c r="AG64" s="10"/>
      <c r="AH64" s="10"/>
      <c r="AI64" s="10"/>
      <c r="AJ64" s="10"/>
    </row>
    <row r="65" spans="5:36" ht="21.75" customHeight="1" x14ac:dyDescent="0.25">
      <c r="E65" s="49"/>
      <c r="F65" s="136" t="str">
        <f>TEXT(F63,"JJJ")</f>
        <v>2026</v>
      </c>
      <c r="G65" s="134" t="s">
        <v>0</v>
      </c>
      <c r="I65" s="4"/>
      <c r="J65" s="4"/>
      <c r="K65" s="49"/>
      <c r="L65" s="57"/>
      <c r="M65" s="10"/>
      <c r="N65" s="10"/>
      <c r="O65" s="10"/>
      <c r="P65" s="10"/>
      <c r="Q65" s="10"/>
      <c r="R65" s="10"/>
      <c r="S65" s="48"/>
      <c r="T65" s="48"/>
      <c r="U65" s="48"/>
      <c r="V65" s="48"/>
      <c r="W65" s="48"/>
      <c r="X65" s="48"/>
      <c r="Y65" s="48"/>
      <c r="Z65" s="48"/>
      <c r="AA65" s="48"/>
      <c r="AB65" s="45"/>
      <c r="AC65" s="45"/>
      <c r="AD65" s="45"/>
      <c r="AE65" s="10"/>
      <c r="AF65" s="10"/>
      <c r="AG65" s="10"/>
      <c r="AH65" s="10"/>
      <c r="AI65" s="10"/>
      <c r="AJ65" s="10"/>
    </row>
    <row r="66" spans="5:36" ht="21.75" customHeight="1" x14ac:dyDescent="0.25">
      <c r="E66" s="49"/>
      <c r="F66" s="136" t="str">
        <f>TEXT(F63,"T")</f>
        <v>31</v>
      </c>
      <c r="G66" s="134" t="s">
        <v>1</v>
      </c>
      <c r="I66" s="135"/>
      <c r="J66" s="49"/>
      <c r="K66" s="49"/>
      <c r="L66" s="56"/>
      <c r="M66" s="10"/>
      <c r="N66" s="10"/>
      <c r="O66" s="10"/>
      <c r="P66" s="10"/>
      <c r="Q66" s="10"/>
      <c r="R66" s="10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10"/>
      <c r="AF66" s="10"/>
      <c r="AG66" s="10"/>
      <c r="AH66" s="10"/>
      <c r="AI66" s="10"/>
      <c r="AJ66" s="10"/>
    </row>
    <row r="67" spans="5:36" ht="21.75" customHeight="1" x14ac:dyDescent="0.25">
      <c r="F67" s="133"/>
      <c r="G67" s="49"/>
      <c r="I67" s="135"/>
      <c r="J67" s="49"/>
      <c r="S67" s="54"/>
      <c r="T67" s="48"/>
      <c r="U67" s="48"/>
      <c r="V67" s="48"/>
      <c r="W67" s="48"/>
      <c r="X67" s="48"/>
      <c r="Y67" s="48"/>
      <c r="Z67" s="48"/>
      <c r="AA67" s="48"/>
      <c r="AB67" s="24"/>
      <c r="AC67" s="45"/>
      <c r="AD67" s="45"/>
    </row>
    <row r="68" spans="5:36" ht="21.75" customHeight="1" x14ac:dyDescent="0.25">
      <c r="F68" s="138"/>
      <c r="S68" s="48"/>
      <c r="T68" s="48"/>
      <c r="U68" s="48"/>
      <c r="V68" s="48"/>
      <c r="W68" s="48"/>
      <c r="X68" s="48"/>
      <c r="Y68" s="48"/>
      <c r="Z68" s="48"/>
      <c r="AA68" s="48"/>
      <c r="AB68" s="24"/>
      <c r="AC68" s="45"/>
      <c r="AD68" s="45"/>
    </row>
    <row r="69" spans="5:36" ht="21.75" customHeight="1" x14ac:dyDescent="0.25"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</row>
    <row r="70" spans="5:36" ht="21.75" customHeight="1" x14ac:dyDescent="0.25">
      <c r="S70" s="48"/>
      <c r="T70" s="48"/>
      <c r="U70" s="48"/>
      <c r="V70" s="48"/>
      <c r="W70" s="48"/>
      <c r="X70" s="48"/>
      <c r="Y70" s="48"/>
      <c r="Z70" s="48"/>
      <c r="AA70" s="48"/>
      <c r="AB70" s="45"/>
      <c r="AC70" s="45"/>
      <c r="AD70" s="45"/>
    </row>
    <row r="71" spans="5:36" ht="21.75" customHeight="1" x14ac:dyDescent="0.25"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</row>
    <row r="72" spans="5:36" ht="21.75" customHeight="1" x14ac:dyDescent="0.25">
      <c r="S72" s="48"/>
      <c r="T72" s="48"/>
      <c r="U72" s="48"/>
      <c r="V72" s="48"/>
      <c r="W72" s="48"/>
      <c r="X72" s="48"/>
      <c r="Y72" s="48"/>
      <c r="Z72" s="48"/>
      <c r="AA72" s="48"/>
      <c r="AB72" s="45"/>
      <c r="AC72" s="45"/>
      <c r="AD72" s="45"/>
    </row>
    <row r="73" spans="5:36" ht="21.75" customHeight="1" x14ac:dyDescent="0.25">
      <c r="S73" s="48"/>
      <c r="T73" s="48"/>
      <c r="U73" s="48"/>
      <c r="V73" s="48"/>
      <c r="W73" s="48"/>
      <c r="X73" s="48"/>
      <c r="Y73" s="48"/>
      <c r="Z73" s="48"/>
      <c r="AA73" s="48"/>
      <c r="AB73" s="45"/>
      <c r="AC73" s="45"/>
      <c r="AD73" s="45"/>
    </row>
    <row r="74" spans="5:36" ht="21.75" customHeight="1" x14ac:dyDescent="0.25"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5:36" ht="21.75" customHeight="1" x14ac:dyDescent="0.25"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5:36" ht="21.75" customHeight="1" x14ac:dyDescent="0.25">
      <c r="S76" s="48"/>
      <c r="T76" s="48"/>
      <c r="U76" s="48"/>
      <c r="V76" s="48"/>
      <c r="W76" s="48"/>
      <c r="X76" s="48"/>
      <c r="Y76" s="48"/>
      <c r="Z76" s="48"/>
      <c r="AA76" s="48"/>
      <c r="AB76" s="45"/>
      <c r="AC76" s="45"/>
      <c r="AD76" s="45"/>
    </row>
    <row r="77" spans="5:36" ht="21.75" customHeight="1" x14ac:dyDescent="0.25">
      <c r="S77" s="48"/>
      <c r="T77" s="48"/>
      <c r="U77" s="48"/>
      <c r="V77" s="48"/>
      <c r="W77" s="48"/>
      <c r="X77" s="48"/>
      <c r="Y77" s="48"/>
      <c r="Z77" s="48"/>
      <c r="AA77" s="48"/>
      <c r="AB77" s="45"/>
      <c r="AC77" s="45"/>
      <c r="AD77" s="45"/>
    </row>
    <row r="78" spans="5:36" ht="21.75" customHeight="1" x14ac:dyDescent="0.25">
      <c r="S78" s="48"/>
      <c r="T78" s="48"/>
      <c r="U78" s="48"/>
      <c r="V78" s="48"/>
      <c r="W78" s="48"/>
      <c r="X78" s="48"/>
      <c r="Y78" s="48"/>
      <c r="Z78" s="48"/>
      <c r="AA78" s="48"/>
      <c r="AB78" s="45"/>
      <c r="AC78" s="45"/>
      <c r="AD78" s="45"/>
    </row>
    <row r="79" spans="5:36" ht="21.75" customHeight="1" x14ac:dyDescent="0.25">
      <c r="S79" s="48"/>
      <c r="T79" s="48"/>
      <c r="U79" s="48"/>
      <c r="V79" s="48"/>
      <c r="W79" s="48"/>
      <c r="X79" s="48"/>
      <c r="Y79" s="48"/>
      <c r="Z79" s="48"/>
      <c r="AA79" s="48"/>
      <c r="AB79" s="45"/>
      <c r="AC79" s="45"/>
      <c r="AD79" s="45"/>
    </row>
    <row r="80" spans="5:36" ht="21.75" customHeight="1" x14ac:dyDescent="0.25">
      <c r="S80" s="48"/>
      <c r="T80" s="48"/>
      <c r="U80" s="48"/>
      <c r="V80" s="48"/>
      <c r="W80" s="48"/>
      <c r="X80" s="48"/>
      <c r="Y80" s="48"/>
      <c r="Z80" s="48"/>
      <c r="AA80" s="48"/>
      <c r="AB80" s="45"/>
      <c r="AC80" s="45"/>
      <c r="AD80" s="45"/>
    </row>
    <row r="81" spans="19:30" ht="21.75" customHeight="1" x14ac:dyDescent="0.25">
      <c r="S81" s="48"/>
      <c r="T81" s="48"/>
      <c r="U81" s="48"/>
      <c r="V81" s="48"/>
      <c r="W81" s="48"/>
      <c r="X81" s="48"/>
      <c r="Y81" s="48"/>
      <c r="Z81" s="48"/>
      <c r="AA81" s="48"/>
      <c r="AB81" s="47"/>
      <c r="AC81" s="46"/>
      <c r="AD81" s="45"/>
    </row>
    <row r="82" spans="19:30" ht="21.75" customHeight="1" x14ac:dyDescent="0.25">
      <c r="S82" s="48"/>
      <c r="T82" s="48"/>
      <c r="U82" s="48"/>
      <c r="V82" s="48"/>
      <c r="W82" s="48"/>
      <c r="X82" s="48"/>
      <c r="Y82" s="48"/>
      <c r="Z82" s="48"/>
      <c r="AA82" s="48"/>
      <c r="AB82" s="47"/>
      <c r="AC82" s="46"/>
      <c r="AD82" s="45"/>
    </row>
    <row r="83" spans="19:30" ht="21.75" customHeight="1" x14ac:dyDescent="0.25"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</row>
    <row r="84" spans="19:30" ht="21.75" customHeight="1" x14ac:dyDescent="0.25">
      <c r="S84" s="48"/>
      <c r="T84" s="48"/>
      <c r="U84" s="48"/>
      <c r="V84" s="48"/>
      <c r="W84" s="48"/>
      <c r="X84" s="48"/>
      <c r="Y84" s="48"/>
      <c r="Z84" s="48"/>
      <c r="AA84" s="48"/>
      <c r="AB84" s="45"/>
      <c r="AC84" s="45"/>
      <c r="AD84" s="45"/>
    </row>
    <row r="85" spans="19:30" ht="21.75" customHeight="1" x14ac:dyDescent="0.25"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9:30" ht="21.75" customHeight="1" x14ac:dyDescent="0.25"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9:30" ht="21.75" customHeight="1" x14ac:dyDescent="0.25"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9:30" ht="21.75" customHeight="1" x14ac:dyDescent="0.25">
      <c r="S88" s="48"/>
      <c r="T88" s="48"/>
      <c r="U88" s="48"/>
      <c r="V88" s="48"/>
      <c r="W88" s="48"/>
      <c r="X88" s="48"/>
      <c r="Y88" s="48"/>
      <c r="Z88" s="48"/>
      <c r="AA88" s="48"/>
      <c r="AB88" s="45"/>
      <c r="AC88" s="45"/>
      <c r="AD88" s="45"/>
    </row>
    <row r="89" spans="19:30" ht="21.75" customHeight="1" x14ac:dyDescent="0.25"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9:30" ht="21.75" customHeight="1" x14ac:dyDescent="0.25"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9:30" ht="21.75" customHeight="1" x14ac:dyDescent="0.25">
      <c r="S91" s="48"/>
      <c r="T91" s="48"/>
      <c r="U91" s="48"/>
      <c r="V91" s="48"/>
      <c r="W91" s="48"/>
      <c r="X91" s="48"/>
      <c r="Y91" s="48"/>
      <c r="Z91" s="48"/>
      <c r="AA91" s="48"/>
      <c r="AB91" s="47"/>
      <c r="AC91" s="46"/>
      <c r="AD91" s="45"/>
    </row>
    <row r="92" spans="19:30" ht="21.75" customHeight="1" x14ac:dyDescent="0.25">
      <c r="S92" s="48"/>
      <c r="T92" s="48"/>
      <c r="U92" s="48"/>
      <c r="V92" s="48"/>
      <c r="W92" s="48"/>
      <c r="X92" s="48"/>
      <c r="Y92" s="48"/>
      <c r="Z92" s="48"/>
      <c r="AA92" s="48"/>
      <c r="AB92" s="47"/>
      <c r="AC92" s="46"/>
      <c r="AD92" s="45"/>
    </row>
    <row r="93" spans="19:30" ht="21.75" customHeight="1" x14ac:dyDescent="0.25">
      <c r="S93" s="48"/>
      <c r="T93" s="48"/>
      <c r="U93" s="48"/>
      <c r="V93" s="48"/>
      <c r="W93" s="48"/>
      <c r="X93" s="48"/>
      <c r="Y93" s="48"/>
      <c r="Z93" s="48"/>
      <c r="AA93" s="48"/>
      <c r="AB93" s="47"/>
      <c r="AC93" s="46"/>
      <c r="AD93" s="45"/>
    </row>
    <row r="94" spans="19:30" ht="21.75" customHeight="1" x14ac:dyDescent="0.25"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9:30" ht="21.75" customHeight="1" x14ac:dyDescent="0.25">
      <c r="S95" s="54"/>
      <c r="T95" s="39"/>
      <c r="U95" s="39"/>
      <c r="V95" s="39"/>
      <c r="W95" s="39"/>
      <c r="X95" s="48"/>
      <c r="Y95" s="48"/>
      <c r="Z95" s="48"/>
      <c r="AA95" s="48"/>
      <c r="AB95" s="45"/>
      <c r="AC95" s="45"/>
      <c r="AD95" s="24"/>
    </row>
    <row r="96" spans="19:30" ht="21.75" customHeight="1" x14ac:dyDescent="0.25">
      <c r="S96" s="48"/>
      <c r="T96" s="48"/>
      <c r="U96" s="48"/>
      <c r="V96" s="48"/>
      <c r="W96" s="48"/>
      <c r="X96" s="48"/>
      <c r="Y96" s="48"/>
      <c r="Z96" s="48"/>
      <c r="AA96" s="48"/>
      <c r="AB96" s="47"/>
      <c r="AC96" s="46"/>
      <c r="AD96" s="45"/>
    </row>
    <row r="97" spans="19:30" ht="21.75" customHeight="1" x14ac:dyDescent="0.25">
      <c r="S97" s="48"/>
      <c r="T97" s="48"/>
      <c r="U97" s="48"/>
      <c r="V97" s="48"/>
      <c r="W97" s="48"/>
      <c r="X97" s="48"/>
      <c r="Y97" s="48"/>
      <c r="Z97" s="48"/>
      <c r="AA97" s="48"/>
      <c r="AB97" s="45"/>
      <c r="AC97" s="45"/>
      <c r="AD97" s="45"/>
    </row>
    <row r="98" spans="19:30" ht="21.75" customHeight="1" x14ac:dyDescent="0.25">
      <c r="S98" s="49"/>
      <c r="T98" s="49"/>
      <c r="U98" s="49"/>
      <c r="V98" s="49"/>
      <c r="W98" s="53"/>
      <c r="X98" s="52"/>
      <c r="Y98" s="51"/>
      <c r="Z98" s="49"/>
      <c r="AA98" s="4"/>
      <c r="AB98" s="4"/>
      <c r="AC98" s="4"/>
      <c r="AD98" s="4"/>
    </row>
    <row r="99" spans="19:30" ht="21.75" customHeight="1" x14ac:dyDescent="0.25">
      <c r="S99" s="48"/>
      <c r="T99" s="48"/>
      <c r="U99" s="48"/>
      <c r="V99" s="48"/>
      <c r="W99" s="48"/>
      <c r="X99" s="48"/>
      <c r="Y99" s="48"/>
      <c r="Z99" s="48"/>
      <c r="AA99" s="48"/>
      <c r="AB99" s="45"/>
      <c r="AC99" s="45"/>
      <c r="AD99" s="45"/>
    </row>
    <row r="100" spans="19:30" ht="21.75" customHeight="1" x14ac:dyDescent="0.25">
      <c r="S100" s="49"/>
      <c r="T100" s="49"/>
      <c r="U100" s="49"/>
      <c r="V100" s="49"/>
      <c r="W100" s="50"/>
      <c r="X100" s="49"/>
      <c r="Y100" s="49"/>
      <c r="Z100" s="4"/>
      <c r="AA100" s="4"/>
      <c r="AB100" s="4"/>
      <c r="AC100" s="4"/>
      <c r="AD100" s="4"/>
    </row>
    <row r="101" spans="19:30" ht="21.75" customHeight="1" x14ac:dyDescent="0.25">
      <c r="S101" s="48"/>
      <c r="T101" s="48"/>
      <c r="U101" s="48"/>
      <c r="V101" s="48"/>
      <c r="W101" s="48"/>
      <c r="X101" s="48"/>
      <c r="Y101" s="48"/>
      <c r="Z101" s="48"/>
      <c r="AA101" s="48"/>
      <c r="AB101" s="47"/>
      <c r="AC101" s="46"/>
      <c r="AD101" s="45"/>
    </row>
  </sheetData>
  <mergeCells count="6">
    <mergeCell ref="N59:O59"/>
    <mergeCell ref="F63:J63"/>
    <mergeCell ref="B2:D3"/>
    <mergeCell ref="B59:D59"/>
    <mergeCell ref="E59:H59"/>
    <mergeCell ref="I59:L59"/>
  </mergeCells>
  <printOptions horizontalCentered="1" verticalCentered="1"/>
  <pageMargins left="0" right="0" top="0" bottom="0" header="0" footer="0"/>
  <pageSetup paperSize="9" scale="49" orientation="landscape" horizontalDpi="4294967293" verticalDpi="4294967293" r:id="rId1"/>
  <headerFooter alignWithMargins="0">
    <oddFooter xml:space="preserve">&amp;R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24DA-2BE0-4DE1-944B-6F34F7B57461}">
  <sheetPr>
    <pageSetUpPr fitToPage="1"/>
  </sheetPr>
  <dimension ref="B1:AM94"/>
  <sheetViews>
    <sheetView showGridLines="0" zoomScale="50" zoomScaleNormal="50" workbookViewId="0">
      <selection activeCell="D35" sqref="D35"/>
    </sheetView>
  </sheetViews>
  <sheetFormatPr baseColWidth="10" defaultColWidth="3.88671875" defaultRowHeight="12.75" customHeight="1" x14ac:dyDescent="0.25"/>
  <cols>
    <col min="1" max="1" width="0.88671875" style="2" customWidth="1"/>
    <col min="2" max="2" width="8.5546875" style="2" customWidth="1"/>
    <col min="3" max="3" width="8.5546875" style="15" customWidth="1"/>
    <col min="4" max="4" width="27.6640625" style="187" customWidth="1"/>
    <col min="5" max="12" width="9.6640625" style="2" customWidth="1"/>
    <col min="13" max="13" width="68.88671875" style="2" customWidth="1"/>
    <col min="14" max="14" width="37.5546875" style="2" customWidth="1"/>
    <col min="15" max="15" width="8.88671875" style="2" customWidth="1"/>
    <col min="16" max="16" width="5.6640625" style="2" customWidth="1"/>
    <col min="17" max="17" width="5.109375" style="2" customWidth="1"/>
    <col min="18" max="18" width="5.88671875" style="2" customWidth="1"/>
    <col min="19" max="19" width="17.5546875" style="2" customWidth="1"/>
    <col min="20" max="20" width="5.88671875" style="2" customWidth="1"/>
    <col min="21" max="21" width="5.33203125" style="2" customWidth="1"/>
    <col min="22" max="27" width="5.109375" style="2" customWidth="1"/>
    <col min="28" max="28" width="30.88671875" style="2" customWidth="1"/>
    <col min="29" max="29" width="27.5546875" style="2" customWidth="1"/>
    <col min="30" max="30" width="5.88671875" style="2" customWidth="1"/>
    <col min="31" max="34" width="5.109375" style="2" customWidth="1"/>
    <col min="35" max="35" width="5.33203125" style="2" customWidth="1"/>
    <col min="36" max="16384" width="3.88671875" style="2"/>
  </cols>
  <sheetData>
    <row r="1" spans="2:39" ht="6.75" customHeight="1" thickBot="1" x14ac:dyDescent="0.3"/>
    <row r="2" spans="2:39" ht="38.25" customHeight="1" thickTop="1" thickBot="1" x14ac:dyDescent="0.3">
      <c r="B2" s="427" t="str">
        <f>TEXT(F56,"MMMM JJJJ")</f>
        <v>Juni 2026</v>
      </c>
      <c r="C2" s="428"/>
      <c r="D2" s="429"/>
      <c r="E2" s="92" t="s">
        <v>2</v>
      </c>
      <c r="F2" s="92"/>
      <c r="G2" s="62"/>
      <c r="H2" s="62"/>
      <c r="I2" s="62"/>
      <c r="J2" s="62"/>
      <c r="K2" s="62"/>
      <c r="L2" s="62"/>
      <c r="M2" s="62"/>
      <c r="N2" s="63"/>
      <c r="O2" s="6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s="4" customFormat="1" ht="45" customHeight="1" thickBot="1" x14ac:dyDescent="0.3">
      <c r="B3" s="430"/>
      <c r="C3" s="431"/>
      <c r="D3" s="432"/>
      <c r="E3" s="65" t="s">
        <v>14</v>
      </c>
      <c r="F3" s="66" t="s">
        <v>16</v>
      </c>
      <c r="G3" s="67" t="s">
        <v>3</v>
      </c>
      <c r="H3" s="68" t="s">
        <v>13</v>
      </c>
      <c r="I3" s="69" t="s">
        <v>4</v>
      </c>
      <c r="J3" s="70" t="s">
        <v>5</v>
      </c>
      <c r="K3" s="70" t="s">
        <v>6</v>
      </c>
      <c r="L3" s="71" t="s">
        <v>7</v>
      </c>
      <c r="M3" s="72" t="s">
        <v>8</v>
      </c>
      <c r="N3" s="73" t="s">
        <v>9</v>
      </c>
      <c r="O3" s="89" t="s">
        <v>10</v>
      </c>
      <c r="AI3" s="1"/>
      <c r="AJ3" s="1"/>
      <c r="AK3" s="3"/>
      <c r="AL3" s="3"/>
      <c r="AM3" s="3"/>
    </row>
    <row r="4" spans="2:39" s="4" customFormat="1" ht="20.100000000000001" customHeight="1" thickTop="1" x14ac:dyDescent="0.25">
      <c r="B4" s="286" t="str">
        <f>TEXT(DATE($F$58,$F$57,C4),"TTT")</f>
        <v>Mo</v>
      </c>
      <c r="C4" s="102">
        <v>1</v>
      </c>
      <c r="D4" s="209" t="s">
        <v>125</v>
      </c>
      <c r="E4" s="81"/>
      <c r="F4" s="82"/>
      <c r="G4" s="82"/>
      <c r="H4" s="201"/>
      <c r="I4" s="202">
        <v>50</v>
      </c>
      <c r="J4" s="203">
        <v>25</v>
      </c>
      <c r="K4" s="203"/>
      <c r="L4" s="204"/>
      <c r="M4" s="83" t="s">
        <v>128</v>
      </c>
      <c r="N4" s="84" t="s">
        <v>127</v>
      </c>
      <c r="O4" s="85"/>
      <c r="AI4" s="1"/>
      <c r="AJ4" s="1"/>
      <c r="AK4" s="3"/>
      <c r="AL4" s="3"/>
      <c r="AM4" s="3"/>
    </row>
    <row r="5" spans="2:39" s="4" customFormat="1" ht="20.100000000000001" customHeight="1" x14ac:dyDescent="0.25">
      <c r="B5" s="286" t="str">
        <f>TEXT(DATE($F$58,$F$57,C5),"TTT")</f>
        <v>Di</v>
      </c>
      <c r="C5" s="102">
        <v>2</v>
      </c>
      <c r="D5" s="211" t="s">
        <v>123</v>
      </c>
      <c r="E5" s="262"/>
      <c r="F5" s="263"/>
      <c r="G5" s="263"/>
      <c r="H5" s="264">
        <v>300</v>
      </c>
      <c r="I5" s="265"/>
      <c r="J5" s="266"/>
      <c r="K5" s="266"/>
      <c r="L5" s="267"/>
      <c r="M5" s="212" t="s">
        <v>44</v>
      </c>
      <c r="N5" s="213" t="s">
        <v>45</v>
      </c>
      <c r="O5" s="85"/>
      <c r="AI5" s="1"/>
      <c r="AJ5" s="1"/>
      <c r="AK5" s="3"/>
      <c r="AL5" s="3"/>
      <c r="AM5" s="3"/>
    </row>
    <row r="6" spans="2:39" s="4" customFormat="1" ht="20.100000000000001" customHeight="1" x14ac:dyDescent="0.25">
      <c r="B6" s="286"/>
      <c r="C6" s="102"/>
      <c r="D6" s="209" t="s">
        <v>85</v>
      </c>
      <c r="E6" s="81"/>
      <c r="F6" s="82"/>
      <c r="G6" s="82"/>
      <c r="H6" s="201"/>
      <c r="I6" s="202">
        <v>50</v>
      </c>
      <c r="J6" s="203"/>
      <c r="K6" s="203"/>
      <c r="L6" s="204"/>
      <c r="M6" s="83" t="s">
        <v>86</v>
      </c>
      <c r="N6" s="84" t="s">
        <v>87</v>
      </c>
      <c r="O6" s="85"/>
      <c r="AI6" s="1"/>
      <c r="AJ6" s="1"/>
      <c r="AK6" s="3"/>
      <c r="AL6" s="3"/>
      <c r="AM6" s="3"/>
    </row>
    <row r="7" spans="2:39" s="4" customFormat="1" ht="20.100000000000001" customHeight="1" x14ac:dyDescent="0.25">
      <c r="B7" s="286" t="str">
        <f>TEXT(DATE($F$58,$F$57,C7),"TTT")</f>
        <v>Mi</v>
      </c>
      <c r="C7" s="102">
        <v>3</v>
      </c>
      <c r="D7" s="215" t="s">
        <v>69</v>
      </c>
      <c r="E7" s="233"/>
      <c r="F7" s="234"/>
      <c r="G7" s="234"/>
      <c r="H7" s="235"/>
      <c r="I7" s="236"/>
      <c r="J7" s="237">
        <v>25</v>
      </c>
      <c r="K7" s="237"/>
      <c r="L7" s="238"/>
      <c r="M7" s="239" t="s">
        <v>70</v>
      </c>
      <c r="N7" s="240" t="s">
        <v>71</v>
      </c>
      <c r="O7" s="85"/>
      <c r="P7" s="16"/>
      <c r="Q7" s="16"/>
      <c r="R7" s="16"/>
      <c r="AE7" s="16"/>
      <c r="AF7" s="16"/>
      <c r="AG7" s="16"/>
      <c r="AH7" s="16"/>
      <c r="AI7" s="6"/>
      <c r="AJ7" s="6"/>
      <c r="AK7" s="5"/>
      <c r="AL7" s="5"/>
      <c r="AM7" s="5"/>
    </row>
    <row r="8" spans="2:39" s="4" customFormat="1" ht="20.100000000000001" customHeight="1" x14ac:dyDescent="0.25">
      <c r="B8" s="286"/>
      <c r="C8" s="102"/>
      <c r="D8" s="209" t="s">
        <v>120</v>
      </c>
      <c r="E8" s="81"/>
      <c r="F8" s="82"/>
      <c r="G8" s="82"/>
      <c r="H8" s="201">
        <v>300</v>
      </c>
      <c r="I8" s="202"/>
      <c r="J8" s="203"/>
      <c r="K8" s="203" t="s">
        <v>18</v>
      </c>
      <c r="L8" s="204" t="s">
        <v>18</v>
      </c>
      <c r="M8" s="156" t="s">
        <v>37</v>
      </c>
      <c r="N8" s="84" t="s">
        <v>27</v>
      </c>
      <c r="O8" s="85"/>
      <c r="P8" s="16"/>
      <c r="Q8" s="16"/>
      <c r="R8" s="16"/>
      <c r="AE8" s="16"/>
      <c r="AF8" s="16"/>
      <c r="AG8" s="16"/>
      <c r="AH8" s="16"/>
      <c r="AI8" s="6"/>
      <c r="AJ8" s="6"/>
      <c r="AK8" s="5"/>
      <c r="AL8" s="5"/>
      <c r="AM8" s="5"/>
    </row>
    <row r="9" spans="2:39" s="4" customFormat="1" ht="20.100000000000001" customHeight="1" x14ac:dyDescent="0.25">
      <c r="B9" s="286"/>
      <c r="C9" s="102"/>
      <c r="D9" s="209" t="s">
        <v>121</v>
      </c>
      <c r="E9" s="81"/>
      <c r="F9" s="82"/>
      <c r="G9" s="82"/>
      <c r="H9" s="201"/>
      <c r="I9" s="202">
        <v>50</v>
      </c>
      <c r="J9" s="203">
        <v>25</v>
      </c>
      <c r="K9" s="203" t="s">
        <v>18</v>
      </c>
      <c r="L9" s="204" t="s">
        <v>18</v>
      </c>
      <c r="M9" s="156" t="s">
        <v>75</v>
      </c>
      <c r="N9" s="84" t="s">
        <v>73</v>
      </c>
      <c r="O9" s="85"/>
      <c r="P9" s="16"/>
      <c r="Q9" s="16"/>
      <c r="R9" s="16"/>
      <c r="AE9" s="16"/>
      <c r="AF9" s="16"/>
      <c r="AG9" s="16"/>
      <c r="AH9" s="16"/>
      <c r="AI9" s="6"/>
      <c r="AJ9" s="6"/>
      <c r="AK9" s="5"/>
      <c r="AL9" s="5"/>
      <c r="AM9" s="5"/>
    </row>
    <row r="10" spans="2:39" s="4" customFormat="1" ht="20.100000000000001" customHeight="1" x14ac:dyDescent="0.25">
      <c r="B10" s="286" t="str">
        <f>TEXT(DATE($F$58,$F$57,C10),"TTT")</f>
        <v>Do</v>
      </c>
      <c r="C10" s="102">
        <v>4</v>
      </c>
      <c r="D10" s="216" t="s">
        <v>33</v>
      </c>
      <c r="E10" s="158"/>
      <c r="F10" s="157"/>
      <c r="G10" s="157"/>
      <c r="H10" s="223">
        <v>100</v>
      </c>
      <c r="I10" s="224"/>
      <c r="J10" s="225"/>
      <c r="K10" s="225"/>
      <c r="L10" s="226"/>
      <c r="M10" s="227" t="s">
        <v>34</v>
      </c>
      <c r="N10" s="228" t="s">
        <v>35</v>
      </c>
      <c r="O10" s="85"/>
      <c r="P10" s="16"/>
      <c r="Q10" s="16"/>
      <c r="R10" s="16"/>
      <c r="AE10" s="16"/>
      <c r="AF10" s="16"/>
      <c r="AG10" s="16"/>
      <c r="AH10" s="16"/>
      <c r="AI10" s="6"/>
      <c r="AJ10" s="6"/>
      <c r="AK10" s="5"/>
      <c r="AL10" s="5"/>
      <c r="AM10" s="5"/>
    </row>
    <row r="11" spans="2:39" s="4" customFormat="1" ht="20.100000000000001" customHeight="1" x14ac:dyDescent="0.25">
      <c r="B11" s="286"/>
      <c r="C11" s="102"/>
      <c r="D11" s="209" t="s">
        <v>85</v>
      </c>
      <c r="E11" s="81"/>
      <c r="F11" s="82"/>
      <c r="G11" s="82"/>
      <c r="H11" s="201"/>
      <c r="I11" s="202">
        <v>50</v>
      </c>
      <c r="J11" s="203"/>
      <c r="K11" s="203"/>
      <c r="L11" s="204"/>
      <c r="M11" s="83" t="s">
        <v>86</v>
      </c>
      <c r="N11" s="84" t="s">
        <v>87</v>
      </c>
      <c r="O11" s="85"/>
      <c r="P11" s="16"/>
      <c r="Q11" s="16"/>
      <c r="R11" s="16"/>
      <c r="AE11" s="16"/>
      <c r="AF11" s="16"/>
      <c r="AG11" s="16"/>
      <c r="AH11" s="16"/>
      <c r="AI11" s="6"/>
      <c r="AJ11" s="6"/>
      <c r="AK11" s="5"/>
      <c r="AL11" s="5"/>
      <c r="AM11" s="5"/>
    </row>
    <row r="12" spans="2:39" s="4" customFormat="1" ht="20.100000000000001" customHeight="1" x14ac:dyDescent="0.25">
      <c r="B12" s="286"/>
      <c r="C12" s="102"/>
      <c r="D12" s="276" t="s">
        <v>121</v>
      </c>
      <c r="E12" s="278"/>
      <c r="F12" s="279"/>
      <c r="G12" s="279"/>
      <c r="H12" s="280">
        <v>100</v>
      </c>
      <c r="I12" s="281"/>
      <c r="J12" s="282"/>
      <c r="K12" s="282"/>
      <c r="L12" s="283"/>
      <c r="M12" s="277" t="s">
        <v>149</v>
      </c>
      <c r="N12" s="284" t="s">
        <v>150</v>
      </c>
      <c r="O12" s="85"/>
      <c r="P12" s="16"/>
      <c r="Q12" s="16"/>
      <c r="R12" s="16"/>
      <c r="AE12" s="16"/>
      <c r="AF12" s="16"/>
      <c r="AG12" s="16"/>
      <c r="AH12" s="16"/>
      <c r="AI12" s="6"/>
      <c r="AJ12" s="6"/>
      <c r="AK12" s="5"/>
      <c r="AL12" s="5"/>
      <c r="AM12" s="5"/>
    </row>
    <row r="13" spans="2:39" s="4" customFormat="1" ht="20.100000000000001" customHeight="1" x14ac:dyDescent="0.25">
      <c r="B13" s="286" t="str">
        <f t="shared" ref="B13:B19" si="0">TEXT(DATE($F$58,$F$57,C13),"TTT")</f>
        <v>Fr</v>
      </c>
      <c r="C13" s="102">
        <v>5</v>
      </c>
      <c r="D13" s="209" t="s">
        <v>121</v>
      </c>
      <c r="E13" s="81"/>
      <c r="F13" s="82"/>
      <c r="G13" s="82"/>
      <c r="H13" s="201"/>
      <c r="I13" s="202">
        <v>50</v>
      </c>
      <c r="J13" s="203">
        <v>25</v>
      </c>
      <c r="K13" s="203"/>
      <c r="L13" s="204"/>
      <c r="M13" s="156" t="s">
        <v>75</v>
      </c>
      <c r="N13" s="84" t="s">
        <v>73</v>
      </c>
      <c r="O13" s="85"/>
      <c r="P13" s="16"/>
      <c r="Q13" s="16"/>
      <c r="R13" s="16"/>
      <c r="AE13" s="16"/>
      <c r="AF13" s="16"/>
      <c r="AG13" s="16"/>
      <c r="AH13" s="16"/>
      <c r="AI13" s="6"/>
      <c r="AJ13" s="6"/>
      <c r="AK13" s="5"/>
      <c r="AL13" s="5"/>
      <c r="AM13" s="5"/>
    </row>
    <row r="14" spans="2:39" s="4" customFormat="1" ht="20.100000000000001" customHeight="1" x14ac:dyDescent="0.25">
      <c r="B14" s="286" t="str">
        <f t="shared" si="0"/>
        <v>Sa</v>
      </c>
      <c r="C14" s="102">
        <v>6</v>
      </c>
      <c r="D14" s="188"/>
      <c r="E14" s="158"/>
      <c r="F14" s="157"/>
      <c r="G14" s="157"/>
      <c r="H14" s="201"/>
      <c r="I14" s="224"/>
      <c r="J14" s="225"/>
      <c r="K14" s="203"/>
      <c r="L14" s="204"/>
      <c r="M14" s="156"/>
      <c r="N14" s="84"/>
      <c r="O14" s="85"/>
      <c r="P14" s="16"/>
      <c r="Q14" s="16"/>
      <c r="R14" s="16"/>
      <c r="AE14" s="16"/>
      <c r="AF14" s="16"/>
      <c r="AG14" s="16"/>
      <c r="AH14" s="16"/>
      <c r="AI14" s="6"/>
      <c r="AJ14" s="6"/>
      <c r="AK14" s="5"/>
      <c r="AL14" s="5"/>
      <c r="AM14" s="5"/>
    </row>
    <row r="15" spans="2:39" s="4" customFormat="1" ht="20.100000000000001" customHeight="1" x14ac:dyDescent="0.25">
      <c r="B15" s="285" t="str">
        <f t="shared" si="0"/>
        <v>So</v>
      </c>
      <c r="C15" s="80">
        <v>7</v>
      </c>
      <c r="D15" s="189"/>
      <c r="E15" s="183"/>
      <c r="F15" s="184"/>
      <c r="G15" s="184"/>
      <c r="H15" s="256"/>
      <c r="I15" s="183"/>
      <c r="J15" s="184"/>
      <c r="K15" s="120"/>
      <c r="L15" s="257"/>
      <c r="M15" s="258"/>
      <c r="N15" s="129"/>
      <c r="O15" s="121"/>
      <c r="P15" s="16"/>
      <c r="Q15" s="16"/>
      <c r="R15" s="16"/>
      <c r="AG15" s="16"/>
      <c r="AH15" s="16"/>
      <c r="AI15" s="6"/>
      <c r="AJ15" s="6"/>
      <c r="AK15" s="5"/>
      <c r="AL15" s="5"/>
      <c r="AM15" s="5"/>
    </row>
    <row r="16" spans="2:39" s="4" customFormat="1" ht="20.100000000000001" customHeight="1" x14ac:dyDescent="0.25">
      <c r="B16" s="286" t="str">
        <f t="shared" si="0"/>
        <v>Mo</v>
      </c>
      <c r="C16" s="102">
        <v>8</v>
      </c>
      <c r="D16" s="209" t="s">
        <v>125</v>
      </c>
      <c r="E16" s="81"/>
      <c r="F16" s="82"/>
      <c r="G16" s="82"/>
      <c r="H16" s="201"/>
      <c r="I16" s="202">
        <v>50</v>
      </c>
      <c r="J16" s="203">
        <v>25</v>
      </c>
      <c r="K16" s="203"/>
      <c r="L16" s="204"/>
      <c r="M16" s="83" t="s">
        <v>128</v>
      </c>
      <c r="N16" s="84" t="s">
        <v>127</v>
      </c>
      <c r="O16" s="85"/>
      <c r="AI16" s="1"/>
      <c r="AJ16" s="1"/>
      <c r="AK16" s="3"/>
      <c r="AL16" s="3"/>
      <c r="AM16" s="3"/>
    </row>
    <row r="17" spans="2:39" s="4" customFormat="1" ht="20.100000000000001" customHeight="1" x14ac:dyDescent="0.25">
      <c r="B17" s="286"/>
      <c r="C17" s="102"/>
      <c r="D17" s="421" t="s">
        <v>125</v>
      </c>
      <c r="E17" s="217" t="s">
        <v>18</v>
      </c>
      <c r="F17" s="218" t="s">
        <v>18</v>
      </c>
      <c r="G17" s="218" t="s">
        <v>18</v>
      </c>
      <c r="H17" s="219">
        <v>100</v>
      </c>
      <c r="I17" s="220"/>
      <c r="J17" s="221"/>
      <c r="K17" s="221" t="s">
        <v>18</v>
      </c>
      <c r="L17" s="222" t="s">
        <v>18</v>
      </c>
      <c r="M17" s="241" t="s">
        <v>112</v>
      </c>
      <c r="N17" s="172" t="s">
        <v>101</v>
      </c>
      <c r="O17" s="85"/>
      <c r="AI17" s="1"/>
      <c r="AJ17" s="1"/>
      <c r="AK17" s="3"/>
      <c r="AL17" s="3"/>
      <c r="AM17" s="3"/>
    </row>
    <row r="18" spans="2:39" s="4" customFormat="1" ht="20.100000000000001" customHeight="1" x14ac:dyDescent="0.25">
      <c r="B18" s="286" t="str">
        <f t="shared" si="0"/>
        <v>Di</v>
      </c>
      <c r="C18" s="102">
        <v>9</v>
      </c>
      <c r="D18" s="209" t="s">
        <v>85</v>
      </c>
      <c r="E18" s="81"/>
      <c r="F18" s="82"/>
      <c r="G18" s="82"/>
      <c r="H18" s="201"/>
      <c r="I18" s="202">
        <v>50</v>
      </c>
      <c r="J18" s="203"/>
      <c r="K18" s="203"/>
      <c r="L18" s="204"/>
      <c r="M18" s="83" t="s">
        <v>86</v>
      </c>
      <c r="N18" s="84" t="s">
        <v>87</v>
      </c>
      <c r="O18" s="85"/>
      <c r="AI18" s="1"/>
      <c r="AJ18" s="1"/>
      <c r="AK18" s="3"/>
      <c r="AL18" s="3"/>
      <c r="AM18" s="3"/>
    </row>
    <row r="19" spans="2:39" s="4" customFormat="1" ht="20.100000000000001" customHeight="1" x14ac:dyDescent="0.25">
      <c r="B19" s="286" t="str">
        <f t="shared" si="0"/>
        <v>Mi</v>
      </c>
      <c r="C19" s="102">
        <v>10</v>
      </c>
      <c r="D19" s="209" t="s">
        <v>120</v>
      </c>
      <c r="E19" s="81"/>
      <c r="F19" s="82"/>
      <c r="G19" s="82"/>
      <c r="H19" s="201">
        <v>300</v>
      </c>
      <c r="I19" s="202"/>
      <c r="J19" s="203"/>
      <c r="K19" s="203" t="s">
        <v>18</v>
      </c>
      <c r="L19" s="204" t="s">
        <v>18</v>
      </c>
      <c r="M19" s="156" t="s">
        <v>37</v>
      </c>
      <c r="N19" s="84" t="s">
        <v>27</v>
      </c>
      <c r="O19" s="85"/>
      <c r="P19" s="16"/>
      <c r="Q19" s="16"/>
      <c r="R19" s="16"/>
      <c r="AE19" s="16"/>
      <c r="AF19" s="16"/>
      <c r="AG19" s="16"/>
      <c r="AH19" s="16"/>
      <c r="AI19" s="6"/>
      <c r="AJ19" s="6"/>
      <c r="AK19" s="5"/>
      <c r="AL19" s="5"/>
      <c r="AM19" s="5"/>
    </row>
    <row r="20" spans="2:39" s="4" customFormat="1" ht="20.100000000000001" customHeight="1" x14ac:dyDescent="0.25">
      <c r="B20" s="286"/>
      <c r="C20" s="102"/>
      <c r="D20" s="209" t="s">
        <v>121</v>
      </c>
      <c r="E20" s="81"/>
      <c r="F20" s="82"/>
      <c r="G20" s="82"/>
      <c r="H20" s="201"/>
      <c r="I20" s="202">
        <v>50</v>
      </c>
      <c r="J20" s="203">
        <v>25</v>
      </c>
      <c r="K20" s="203" t="s">
        <v>18</v>
      </c>
      <c r="L20" s="204" t="s">
        <v>18</v>
      </c>
      <c r="M20" s="156" t="s">
        <v>75</v>
      </c>
      <c r="N20" s="84" t="s">
        <v>73</v>
      </c>
      <c r="O20" s="85"/>
      <c r="P20" s="16"/>
      <c r="Q20" s="16"/>
      <c r="R20" s="16"/>
      <c r="AE20" s="16"/>
      <c r="AF20" s="16"/>
      <c r="AG20" s="16"/>
      <c r="AH20" s="16"/>
      <c r="AI20" s="6"/>
      <c r="AJ20" s="6"/>
      <c r="AK20" s="5"/>
      <c r="AL20" s="5"/>
      <c r="AM20" s="5"/>
    </row>
    <row r="21" spans="2:39" s="4" customFormat="1" ht="20.100000000000001" customHeight="1" x14ac:dyDescent="0.25">
      <c r="B21" s="286" t="str">
        <f>TEXT(DATE($F$58,$F$57,C21),"TTT")</f>
        <v>Do</v>
      </c>
      <c r="C21" s="102">
        <v>11</v>
      </c>
      <c r="D21" s="216" t="s">
        <v>33</v>
      </c>
      <c r="E21" s="158"/>
      <c r="F21" s="157"/>
      <c r="G21" s="157"/>
      <c r="H21" s="223">
        <v>100</v>
      </c>
      <c r="I21" s="224"/>
      <c r="J21" s="225"/>
      <c r="K21" s="225"/>
      <c r="L21" s="226"/>
      <c r="M21" s="227" t="s">
        <v>34</v>
      </c>
      <c r="N21" s="228" t="s">
        <v>35</v>
      </c>
      <c r="O21" s="85"/>
      <c r="P21" s="16"/>
      <c r="Q21" s="27"/>
      <c r="R21" s="16"/>
      <c r="AE21" s="16"/>
      <c r="AF21" s="16"/>
      <c r="AG21" s="16"/>
      <c r="AH21" s="16"/>
      <c r="AI21" s="6"/>
      <c r="AJ21" s="6"/>
      <c r="AK21" s="5"/>
      <c r="AL21" s="5"/>
      <c r="AM21" s="5"/>
    </row>
    <row r="22" spans="2:39" s="4" customFormat="1" ht="20.100000000000001" customHeight="1" x14ac:dyDescent="0.25">
      <c r="B22" s="286"/>
      <c r="C22" s="102"/>
      <c r="D22" s="209" t="s">
        <v>85</v>
      </c>
      <c r="E22" s="81"/>
      <c r="F22" s="82"/>
      <c r="G22" s="82"/>
      <c r="H22" s="201"/>
      <c r="I22" s="202">
        <v>50</v>
      </c>
      <c r="J22" s="203"/>
      <c r="K22" s="203"/>
      <c r="L22" s="204"/>
      <c r="M22" s="83" t="s">
        <v>86</v>
      </c>
      <c r="N22" s="84" t="s">
        <v>87</v>
      </c>
      <c r="O22" s="85"/>
      <c r="P22" s="16"/>
      <c r="Q22" s="27"/>
      <c r="R22" s="16"/>
      <c r="AE22" s="16"/>
      <c r="AF22" s="16"/>
      <c r="AG22" s="16"/>
      <c r="AH22" s="16"/>
      <c r="AI22" s="6"/>
      <c r="AJ22" s="6"/>
      <c r="AK22" s="5"/>
      <c r="AL22" s="5"/>
      <c r="AM22" s="5"/>
    </row>
    <row r="23" spans="2:39" s="4" customFormat="1" ht="20.100000000000001" customHeight="1" x14ac:dyDescent="0.25">
      <c r="B23" s="286"/>
      <c r="C23" s="102"/>
      <c r="D23" s="276" t="s">
        <v>121</v>
      </c>
      <c r="E23" s="278"/>
      <c r="F23" s="279"/>
      <c r="G23" s="279"/>
      <c r="H23" s="280">
        <v>100</v>
      </c>
      <c r="I23" s="281"/>
      <c r="J23" s="282"/>
      <c r="K23" s="282"/>
      <c r="L23" s="283"/>
      <c r="M23" s="277" t="s">
        <v>149</v>
      </c>
      <c r="N23" s="284" t="s">
        <v>150</v>
      </c>
      <c r="O23" s="85"/>
      <c r="P23" s="16"/>
      <c r="Q23" s="27"/>
      <c r="R23" s="16"/>
      <c r="AE23" s="16"/>
      <c r="AF23" s="16"/>
      <c r="AG23" s="16"/>
      <c r="AH23" s="16"/>
      <c r="AI23" s="6"/>
      <c r="AJ23" s="6"/>
      <c r="AK23" s="5"/>
      <c r="AL23" s="5"/>
      <c r="AM23" s="5"/>
    </row>
    <row r="24" spans="2:39" s="4" customFormat="1" ht="20.100000000000001" customHeight="1" x14ac:dyDescent="0.25">
      <c r="B24" s="286" t="str">
        <f>TEXT(DATE($F$58,$F$57,C24),"TTT")</f>
        <v>Fr</v>
      </c>
      <c r="C24" s="102">
        <v>12</v>
      </c>
      <c r="D24" s="242" t="s">
        <v>138</v>
      </c>
      <c r="E24" s="158"/>
      <c r="F24" s="157"/>
      <c r="G24" s="157"/>
      <c r="H24" s="201">
        <v>300</v>
      </c>
      <c r="I24" s="224"/>
      <c r="J24" s="225"/>
      <c r="K24" s="203" t="s">
        <v>18</v>
      </c>
      <c r="L24" s="204" t="s">
        <v>18</v>
      </c>
      <c r="M24" s="197" t="s">
        <v>55</v>
      </c>
      <c r="N24" s="198" t="s">
        <v>39</v>
      </c>
      <c r="O24" s="199"/>
      <c r="P24" s="16"/>
      <c r="Q24" s="16"/>
      <c r="R24" s="16"/>
      <c r="AE24" s="16"/>
      <c r="AF24" s="16"/>
      <c r="AG24" s="16"/>
      <c r="AH24" s="16"/>
      <c r="AJ24" s="6"/>
      <c r="AK24" s="5"/>
      <c r="AL24" s="5"/>
      <c r="AM24" s="5"/>
    </row>
    <row r="25" spans="2:39" s="4" customFormat="1" ht="20.100000000000001" customHeight="1" x14ac:dyDescent="0.25">
      <c r="B25" s="286"/>
      <c r="C25" s="102"/>
      <c r="D25" s="209" t="s">
        <v>121</v>
      </c>
      <c r="E25" s="81"/>
      <c r="F25" s="82"/>
      <c r="G25" s="82"/>
      <c r="H25" s="201"/>
      <c r="I25" s="202">
        <v>50</v>
      </c>
      <c r="J25" s="203">
        <v>25</v>
      </c>
      <c r="K25" s="203" t="s">
        <v>18</v>
      </c>
      <c r="L25" s="204" t="s">
        <v>18</v>
      </c>
      <c r="M25" s="156" t="s">
        <v>75</v>
      </c>
      <c r="N25" s="84" t="s">
        <v>73</v>
      </c>
      <c r="O25" s="85"/>
      <c r="P25" s="16"/>
      <c r="Q25" s="16"/>
      <c r="R25" s="16"/>
      <c r="AE25" s="16"/>
      <c r="AF25" s="16"/>
      <c r="AG25" s="16"/>
      <c r="AH25" s="16"/>
      <c r="AJ25" s="6"/>
      <c r="AK25" s="5"/>
      <c r="AL25" s="5"/>
      <c r="AM25" s="5"/>
    </row>
    <row r="26" spans="2:39" s="4" customFormat="1" ht="20.100000000000001" customHeight="1" x14ac:dyDescent="0.25">
      <c r="B26" s="286" t="str">
        <f>TEXT(DATE($F$58,$F$57,C26),"TTT")</f>
        <v>Sa</v>
      </c>
      <c r="C26" s="102">
        <v>13</v>
      </c>
      <c r="D26" s="188"/>
      <c r="E26" s="158"/>
      <c r="F26" s="157"/>
      <c r="G26" s="157"/>
      <c r="H26" s="201"/>
      <c r="I26" s="224"/>
      <c r="J26" s="225"/>
      <c r="K26" s="203"/>
      <c r="L26" s="204"/>
      <c r="M26" s="156"/>
      <c r="N26" s="84"/>
      <c r="O26" s="85"/>
      <c r="P26" s="16"/>
      <c r="Q26" s="16"/>
      <c r="R26" s="16"/>
      <c r="AE26" s="16"/>
      <c r="AF26" s="16"/>
      <c r="AG26" s="16"/>
      <c r="AH26" s="16"/>
      <c r="AI26" s="7"/>
      <c r="AJ26" s="6"/>
      <c r="AK26" s="5"/>
      <c r="AL26" s="5"/>
      <c r="AM26" s="5"/>
    </row>
    <row r="27" spans="2:39" s="4" customFormat="1" ht="20.100000000000001" customHeight="1" x14ac:dyDescent="0.25">
      <c r="B27" s="285" t="str">
        <f>TEXT(DATE($F$58,$F$57,C27),"TTT")</f>
        <v>So</v>
      </c>
      <c r="C27" s="80">
        <v>14</v>
      </c>
      <c r="D27" s="189"/>
      <c r="E27" s="183"/>
      <c r="F27" s="184"/>
      <c r="G27" s="184"/>
      <c r="H27" s="256"/>
      <c r="I27" s="183"/>
      <c r="J27" s="184"/>
      <c r="K27" s="120"/>
      <c r="L27" s="257"/>
      <c r="M27" s="258"/>
      <c r="N27" s="129"/>
      <c r="O27" s="121"/>
      <c r="P27" s="16"/>
      <c r="Q27" s="16"/>
      <c r="R27" s="16"/>
      <c r="AG27" s="16"/>
      <c r="AH27" s="16"/>
      <c r="AI27" s="6"/>
      <c r="AJ27" s="6"/>
      <c r="AK27" s="5"/>
      <c r="AL27" s="5"/>
      <c r="AM27" s="5"/>
    </row>
    <row r="28" spans="2:39" s="4" customFormat="1" ht="20.100000000000001" customHeight="1" x14ac:dyDescent="0.25">
      <c r="B28" s="286" t="str">
        <f>TEXT(DATE($F$58,$F$57,C28),"TTT")</f>
        <v>Mo</v>
      </c>
      <c r="C28" s="102">
        <v>15</v>
      </c>
      <c r="D28" s="209" t="s">
        <v>125</v>
      </c>
      <c r="E28" s="81"/>
      <c r="F28" s="82"/>
      <c r="G28" s="82"/>
      <c r="H28" s="201"/>
      <c r="I28" s="202">
        <v>50</v>
      </c>
      <c r="J28" s="203">
        <v>25</v>
      </c>
      <c r="K28" s="203"/>
      <c r="L28" s="204"/>
      <c r="M28" s="83" t="s">
        <v>128</v>
      </c>
      <c r="N28" s="84" t="s">
        <v>127</v>
      </c>
      <c r="O28" s="85"/>
      <c r="AI28" s="1"/>
      <c r="AJ28" s="1"/>
      <c r="AK28" s="3"/>
      <c r="AL28" s="3"/>
      <c r="AM28" s="3"/>
    </row>
    <row r="29" spans="2:39" s="4" customFormat="1" ht="20.100000000000001" customHeight="1" x14ac:dyDescent="0.25">
      <c r="B29" s="286" t="str">
        <f>TEXT(DATE($F$58,$F$57,C29),"TTT")</f>
        <v>Di</v>
      </c>
      <c r="C29" s="102">
        <v>16</v>
      </c>
      <c r="D29" s="211" t="s">
        <v>43</v>
      </c>
      <c r="E29" s="262"/>
      <c r="F29" s="263"/>
      <c r="G29" s="263"/>
      <c r="H29" s="264">
        <v>300</v>
      </c>
      <c r="I29" s="265"/>
      <c r="J29" s="266"/>
      <c r="K29" s="266"/>
      <c r="L29" s="267"/>
      <c r="M29" s="212" t="s">
        <v>44</v>
      </c>
      <c r="N29" s="213" t="s">
        <v>45</v>
      </c>
      <c r="O29" s="85"/>
      <c r="P29" s="11"/>
      <c r="Q29" s="11"/>
      <c r="R29" s="1"/>
      <c r="S29" s="169"/>
      <c r="T29" s="154"/>
      <c r="U29" s="154"/>
      <c r="V29" s="154"/>
      <c r="W29" s="122"/>
      <c r="X29" s="122"/>
      <c r="Y29" s="122"/>
      <c r="Z29" s="122"/>
      <c r="AA29" s="122"/>
      <c r="AB29" s="171"/>
      <c r="AC29" s="151"/>
      <c r="AD29" s="155"/>
      <c r="AI29" s="1"/>
      <c r="AJ29" s="1"/>
      <c r="AK29" s="3"/>
      <c r="AL29" s="3"/>
      <c r="AM29" s="3"/>
    </row>
    <row r="30" spans="2:39" s="4" customFormat="1" ht="20.100000000000001" customHeight="1" x14ac:dyDescent="0.25">
      <c r="B30" s="286"/>
      <c r="C30" s="102"/>
      <c r="D30" s="209" t="s">
        <v>85</v>
      </c>
      <c r="E30" s="81"/>
      <c r="F30" s="82"/>
      <c r="G30" s="82"/>
      <c r="H30" s="201"/>
      <c r="I30" s="202">
        <v>50</v>
      </c>
      <c r="J30" s="203"/>
      <c r="K30" s="203"/>
      <c r="L30" s="204"/>
      <c r="M30" s="83" t="s">
        <v>86</v>
      </c>
      <c r="N30" s="84" t="s">
        <v>87</v>
      </c>
      <c r="O30" s="85"/>
      <c r="P30" s="11"/>
      <c r="Q30" s="11"/>
      <c r="R30" s="1"/>
      <c r="S30" s="169"/>
      <c r="T30" s="154"/>
      <c r="U30" s="154"/>
      <c r="V30" s="154"/>
      <c r="W30" s="122"/>
      <c r="X30" s="122"/>
      <c r="Y30" s="122"/>
      <c r="Z30" s="122"/>
      <c r="AA30" s="122"/>
      <c r="AB30" s="171"/>
      <c r="AC30" s="151"/>
      <c r="AD30" s="155"/>
      <c r="AI30" s="1"/>
      <c r="AJ30" s="1"/>
      <c r="AK30" s="3"/>
      <c r="AL30" s="3"/>
      <c r="AM30" s="3"/>
    </row>
    <row r="31" spans="2:39" s="4" customFormat="1" ht="20.100000000000001" customHeight="1" x14ac:dyDescent="0.25">
      <c r="B31" s="286" t="str">
        <f>TEXT(DATE($F$58,$F$57,C31),"TTT")</f>
        <v>Mi</v>
      </c>
      <c r="C31" s="102">
        <v>17</v>
      </c>
      <c r="D31" s="209" t="s">
        <v>120</v>
      </c>
      <c r="E31" s="81"/>
      <c r="F31" s="82"/>
      <c r="G31" s="82"/>
      <c r="H31" s="201">
        <v>300</v>
      </c>
      <c r="I31" s="202"/>
      <c r="J31" s="203"/>
      <c r="K31" s="203" t="s">
        <v>18</v>
      </c>
      <c r="L31" s="204" t="s">
        <v>18</v>
      </c>
      <c r="M31" s="156" t="s">
        <v>37</v>
      </c>
      <c r="N31" s="84" t="s">
        <v>27</v>
      </c>
      <c r="O31" s="85"/>
      <c r="P31" s="11"/>
      <c r="Q31" s="11"/>
      <c r="R31" s="1"/>
      <c r="T31" s="78"/>
      <c r="AI31" s="1"/>
      <c r="AJ31" s="1"/>
      <c r="AK31" s="3"/>
      <c r="AL31" s="3"/>
      <c r="AM31" s="3"/>
    </row>
    <row r="32" spans="2:39" s="4" customFormat="1" ht="20.100000000000001" customHeight="1" x14ac:dyDescent="0.25">
      <c r="B32" s="286"/>
      <c r="C32" s="102"/>
      <c r="D32" s="242" t="s">
        <v>74</v>
      </c>
      <c r="E32" s="81"/>
      <c r="F32" s="82"/>
      <c r="G32" s="82"/>
      <c r="H32" s="201"/>
      <c r="I32" s="202">
        <v>50</v>
      </c>
      <c r="J32" s="203">
        <v>25</v>
      </c>
      <c r="K32" s="203" t="s">
        <v>18</v>
      </c>
      <c r="L32" s="204" t="s">
        <v>18</v>
      </c>
      <c r="M32" s="197" t="s">
        <v>82</v>
      </c>
      <c r="N32" s="198" t="s">
        <v>73</v>
      </c>
      <c r="O32" s="199"/>
      <c r="P32" s="11"/>
      <c r="Q32" s="11"/>
      <c r="R32" s="1"/>
      <c r="T32" s="78"/>
      <c r="AI32" s="1"/>
      <c r="AJ32" s="1"/>
      <c r="AK32" s="3"/>
      <c r="AL32" s="3"/>
      <c r="AM32" s="3"/>
    </row>
    <row r="33" spans="2:39" s="4" customFormat="1" ht="20.100000000000001" customHeight="1" x14ac:dyDescent="0.25">
      <c r="B33" s="286" t="str">
        <f>TEXT(DATE($F$58,$F$57,C33),"TTT")</f>
        <v>Do</v>
      </c>
      <c r="C33" s="102">
        <v>18</v>
      </c>
      <c r="D33" s="216" t="s">
        <v>33</v>
      </c>
      <c r="E33" s="158"/>
      <c r="F33" s="157"/>
      <c r="G33" s="157"/>
      <c r="H33" s="223">
        <v>100</v>
      </c>
      <c r="I33" s="224"/>
      <c r="J33" s="225"/>
      <c r="K33" s="225"/>
      <c r="L33" s="226"/>
      <c r="M33" s="227" t="s">
        <v>34</v>
      </c>
      <c r="N33" s="228" t="s">
        <v>35</v>
      </c>
      <c r="O33" s="85"/>
      <c r="P33" s="11"/>
      <c r="Q33" s="11"/>
      <c r="R33" s="1"/>
      <c r="AI33" s="1"/>
      <c r="AJ33" s="1"/>
      <c r="AK33" s="3"/>
      <c r="AL33" s="3"/>
      <c r="AM33" s="3"/>
    </row>
    <row r="34" spans="2:39" s="4" customFormat="1" ht="20.100000000000001" customHeight="1" x14ac:dyDescent="0.25">
      <c r="B34" s="286"/>
      <c r="C34" s="102"/>
      <c r="D34" s="209" t="s">
        <v>85</v>
      </c>
      <c r="E34" s="81"/>
      <c r="F34" s="82"/>
      <c r="G34" s="82"/>
      <c r="H34" s="201"/>
      <c r="I34" s="202">
        <v>50</v>
      </c>
      <c r="J34" s="203"/>
      <c r="K34" s="203"/>
      <c r="L34" s="204"/>
      <c r="M34" s="83" t="s">
        <v>86</v>
      </c>
      <c r="N34" s="84" t="s">
        <v>87</v>
      </c>
      <c r="O34" s="85"/>
      <c r="P34" s="11"/>
      <c r="Q34" s="11"/>
      <c r="R34" s="1"/>
      <c r="AI34" s="1"/>
      <c r="AJ34" s="1"/>
      <c r="AK34" s="3"/>
      <c r="AL34" s="3"/>
      <c r="AM34" s="3"/>
    </row>
    <row r="35" spans="2:39" s="4" customFormat="1" ht="20.100000000000001" customHeight="1" x14ac:dyDescent="0.25">
      <c r="B35" s="286"/>
      <c r="C35" s="102"/>
      <c r="D35" s="421" t="s">
        <v>125</v>
      </c>
      <c r="E35" s="217" t="s">
        <v>18</v>
      </c>
      <c r="F35" s="218" t="s">
        <v>18</v>
      </c>
      <c r="G35" s="218" t="s">
        <v>18</v>
      </c>
      <c r="H35" s="219">
        <v>100</v>
      </c>
      <c r="I35" s="220"/>
      <c r="J35" s="221"/>
      <c r="K35" s="221" t="s">
        <v>18</v>
      </c>
      <c r="L35" s="222" t="s">
        <v>18</v>
      </c>
      <c r="M35" s="241" t="s">
        <v>112</v>
      </c>
      <c r="N35" s="172" t="s">
        <v>101</v>
      </c>
      <c r="O35" s="85"/>
      <c r="P35" s="11"/>
      <c r="Q35" s="11"/>
      <c r="R35" s="1"/>
      <c r="AI35" s="1"/>
      <c r="AJ35" s="1"/>
      <c r="AK35" s="3"/>
      <c r="AL35" s="3"/>
      <c r="AM35" s="3"/>
    </row>
    <row r="36" spans="2:39" s="4" customFormat="1" ht="20.100000000000001" customHeight="1" x14ac:dyDescent="0.25">
      <c r="B36" s="286" t="str">
        <f t="shared" ref="B36:B42" si="1">TEXT(DATE($F$58,$F$57,C36),"TTT")</f>
        <v>Fr</v>
      </c>
      <c r="C36" s="102">
        <v>19</v>
      </c>
      <c r="D36" s="209" t="s">
        <v>121</v>
      </c>
      <c r="E36" s="81"/>
      <c r="F36" s="82"/>
      <c r="G36" s="82"/>
      <c r="H36" s="201"/>
      <c r="I36" s="202">
        <v>50</v>
      </c>
      <c r="J36" s="203">
        <v>25</v>
      </c>
      <c r="K36" s="203"/>
      <c r="L36" s="204"/>
      <c r="M36" s="156" t="s">
        <v>75</v>
      </c>
      <c r="N36" s="84" t="s">
        <v>73</v>
      </c>
      <c r="O36" s="85"/>
      <c r="P36" s="11"/>
      <c r="Q36" s="11"/>
      <c r="R36" s="1"/>
      <c r="AI36" s="1"/>
      <c r="AJ36" s="1"/>
      <c r="AK36" s="3"/>
      <c r="AL36" s="3"/>
      <c r="AM36" s="3"/>
    </row>
    <row r="37" spans="2:39" s="4" customFormat="1" ht="20.100000000000001" customHeight="1" x14ac:dyDescent="0.25">
      <c r="B37" s="286"/>
      <c r="C37" s="102"/>
      <c r="D37" s="276" t="s">
        <v>121</v>
      </c>
      <c r="E37" s="278"/>
      <c r="F37" s="279"/>
      <c r="G37" s="279"/>
      <c r="H37" s="280">
        <v>100</v>
      </c>
      <c r="I37" s="281"/>
      <c r="J37" s="282"/>
      <c r="K37" s="282"/>
      <c r="L37" s="283"/>
      <c r="M37" s="277" t="s">
        <v>149</v>
      </c>
      <c r="N37" s="284" t="s">
        <v>150</v>
      </c>
      <c r="O37" s="85"/>
      <c r="P37" s="11"/>
      <c r="Q37" s="11"/>
      <c r="R37" s="1"/>
      <c r="AI37" s="1"/>
      <c r="AJ37" s="1"/>
      <c r="AK37" s="3"/>
      <c r="AL37" s="3"/>
      <c r="AM37" s="3"/>
    </row>
    <row r="38" spans="2:39" s="4" customFormat="1" ht="20.100000000000001" customHeight="1" x14ac:dyDescent="0.25">
      <c r="B38" s="286" t="str">
        <f t="shared" si="1"/>
        <v>Sa</v>
      </c>
      <c r="C38" s="102">
        <v>20</v>
      </c>
      <c r="D38" s="209" t="s">
        <v>137</v>
      </c>
      <c r="E38" s="81"/>
      <c r="F38" s="82"/>
      <c r="G38" s="82"/>
      <c r="H38" s="201">
        <v>300</v>
      </c>
      <c r="I38" s="202"/>
      <c r="J38" s="203"/>
      <c r="K38" s="203"/>
      <c r="L38" s="204"/>
      <c r="M38" s="156" t="s">
        <v>56</v>
      </c>
      <c r="N38" s="84" t="s">
        <v>39</v>
      </c>
      <c r="O38" s="85"/>
      <c r="P38" s="11"/>
      <c r="Q38" s="11"/>
      <c r="R38" s="1"/>
      <c r="AI38" s="1"/>
      <c r="AJ38" s="1"/>
      <c r="AK38" s="3"/>
      <c r="AL38" s="3"/>
      <c r="AM38" s="3"/>
    </row>
    <row r="39" spans="2:39" s="4" customFormat="1" ht="20.100000000000001" customHeight="1" x14ac:dyDescent="0.25">
      <c r="B39" s="285" t="str">
        <f t="shared" si="1"/>
        <v>So</v>
      </c>
      <c r="C39" s="80">
        <v>21</v>
      </c>
      <c r="D39" s="189"/>
      <c r="E39" s="183"/>
      <c r="F39" s="184"/>
      <c r="G39" s="184"/>
      <c r="H39" s="256"/>
      <c r="I39" s="183"/>
      <c r="J39" s="184"/>
      <c r="K39" s="120"/>
      <c r="L39" s="257"/>
      <c r="M39" s="258"/>
      <c r="N39" s="129"/>
      <c r="O39" s="121"/>
      <c r="P39" s="16"/>
      <c r="Q39" s="16"/>
      <c r="R39" s="16"/>
      <c r="AG39" s="16"/>
      <c r="AH39" s="16"/>
      <c r="AI39" s="6"/>
      <c r="AJ39" s="6"/>
      <c r="AK39" s="5"/>
      <c r="AL39" s="5"/>
      <c r="AM39" s="5"/>
    </row>
    <row r="40" spans="2:39" s="4" customFormat="1" ht="20.100000000000001" customHeight="1" x14ac:dyDescent="0.25">
      <c r="B40" s="286" t="str">
        <f t="shared" si="1"/>
        <v>Mo</v>
      </c>
      <c r="C40" s="102">
        <v>22</v>
      </c>
      <c r="D40" s="242" t="s">
        <v>111</v>
      </c>
      <c r="E40" s="81"/>
      <c r="F40" s="82"/>
      <c r="G40" s="82"/>
      <c r="H40" s="201"/>
      <c r="I40" s="202">
        <v>50</v>
      </c>
      <c r="J40" s="203">
        <v>25</v>
      </c>
      <c r="K40" s="203"/>
      <c r="L40" s="204"/>
      <c r="M40" s="205" t="s">
        <v>165</v>
      </c>
      <c r="N40" s="198" t="s">
        <v>127</v>
      </c>
      <c r="O40" s="199"/>
      <c r="AI40" s="1"/>
      <c r="AJ40" s="1"/>
      <c r="AK40" s="3"/>
      <c r="AL40" s="3"/>
      <c r="AM40" s="3"/>
    </row>
    <row r="41" spans="2:39" s="4" customFormat="1" ht="20.100000000000001" customHeight="1" x14ac:dyDescent="0.25">
      <c r="B41" s="286" t="str">
        <f t="shared" si="1"/>
        <v>Di</v>
      </c>
      <c r="C41" s="102">
        <v>23</v>
      </c>
      <c r="D41" s="209" t="s">
        <v>85</v>
      </c>
      <c r="E41" s="81"/>
      <c r="F41" s="82"/>
      <c r="G41" s="82"/>
      <c r="H41" s="201"/>
      <c r="I41" s="202">
        <v>50</v>
      </c>
      <c r="J41" s="203"/>
      <c r="K41" s="203"/>
      <c r="L41" s="204"/>
      <c r="M41" s="83" t="s">
        <v>86</v>
      </c>
      <c r="N41" s="84" t="s">
        <v>87</v>
      </c>
      <c r="O41" s="85"/>
      <c r="P41" s="1"/>
      <c r="Q41" s="11"/>
      <c r="R41" s="1"/>
      <c r="S41" s="1"/>
      <c r="T41" s="1"/>
      <c r="U41" s="1"/>
      <c r="V41" s="1"/>
      <c r="W41" s="20"/>
      <c r="X41" s="1"/>
      <c r="Y41" s="1"/>
      <c r="AH41" s="1"/>
      <c r="AI41" s="1"/>
      <c r="AJ41" s="1"/>
      <c r="AK41" s="3"/>
      <c r="AL41" s="3"/>
      <c r="AM41" s="3"/>
    </row>
    <row r="42" spans="2:39" s="4" customFormat="1" ht="20.100000000000001" customHeight="1" x14ac:dyDescent="0.25">
      <c r="B42" s="286" t="str">
        <f t="shared" si="1"/>
        <v>Mi</v>
      </c>
      <c r="C42" s="102">
        <v>24</v>
      </c>
      <c r="D42" s="209" t="s">
        <v>120</v>
      </c>
      <c r="E42" s="81"/>
      <c r="F42" s="82"/>
      <c r="G42" s="82"/>
      <c r="H42" s="201">
        <v>300</v>
      </c>
      <c r="I42" s="202"/>
      <c r="J42" s="203"/>
      <c r="K42" s="203" t="s">
        <v>18</v>
      </c>
      <c r="L42" s="204" t="s">
        <v>18</v>
      </c>
      <c r="M42" s="156" t="s">
        <v>37</v>
      </c>
      <c r="N42" s="84" t="s">
        <v>27</v>
      </c>
      <c r="O42" s="85"/>
      <c r="P42" s="1"/>
      <c r="Q42" s="11"/>
      <c r="R42" s="142"/>
      <c r="S42" s="1"/>
      <c r="T42" s="1"/>
      <c r="U42" s="1"/>
      <c r="V42" s="1"/>
      <c r="W42" s="20"/>
      <c r="X42" s="1"/>
      <c r="Y42" s="1"/>
      <c r="AH42" s="1"/>
      <c r="AI42" s="1"/>
      <c r="AJ42" s="1"/>
      <c r="AK42" s="3"/>
      <c r="AL42" s="3"/>
      <c r="AM42" s="3"/>
    </row>
    <row r="43" spans="2:39" s="4" customFormat="1" ht="20.100000000000001" customHeight="1" x14ac:dyDescent="0.25">
      <c r="B43" s="286"/>
      <c r="C43" s="102"/>
      <c r="D43" s="209" t="s">
        <v>121</v>
      </c>
      <c r="E43" s="81"/>
      <c r="F43" s="82"/>
      <c r="G43" s="82"/>
      <c r="H43" s="201"/>
      <c r="I43" s="202">
        <v>50</v>
      </c>
      <c r="J43" s="203">
        <v>25</v>
      </c>
      <c r="K43" s="203" t="s">
        <v>18</v>
      </c>
      <c r="L43" s="204" t="s">
        <v>18</v>
      </c>
      <c r="M43" s="156" t="s">
        <v>75</v>
      </c>
      <c r="N43" s="84" t="s">
        <v>73</v>
      </c>
      <c r="O43" s="85"/>
      <c r="P43" s="1"/>
      <c r="Q43" s="11"/>
      <c r="R43" s="142"/>
      <c r="S43" s="1"/>
      <c r="T43" s="1"/>
      <c r="U43" s="1"/>
      <c r="V43" s="1"/>
      <c r="W43" s="20"/>
      <c r="X43" s="1"/>
      <c r="Y43" s="1"/>
      <c r="AH43" s="1"/>
      <c r="AI43" s="1"/>
      <c r="AJ43" s="1"/>
      <c r="AK43" s="3"/>
      <c r="AL43" s="3"/>
      <c r="AM43" s="3"/>
    </row>
    <row r="44" spans="2:39" s="4" customFormat="1" ht="20.100000000000001" customHeight="1" x14ac:dyDescent="0.25">
      <c r="B44" s="286" t="str">
        <f>TEXT(DATE($F$58,$F$57,C44),"TTT")</f>
        <v>Do</v>
      </c>
      <c r="C44" s="102">
        <v>25</v>
      </c>
      <c r="D44" s="216" t="s">
        <v>33</v>
      </c>
      <c r="E44" s="158"/>
      <c r="F44" s="157"/>
      <c r="G44" s="157"/>
      <c r="H44" s="223">
        <v>100</v>
      </c>
      <c r="I44" s="224"/>
      <c r="J44" s="225"/>
      <c r="K44" s="225"/>
      <c r="L44" s="226"/>
      <c r="M44" s="227" t="s">
        <v>34</v>
      </c>
      <c r="N44" s="228" t="s">
        <v>35</v>
      </c>
      <c r="O44" s="85"/>
      <c r="P44" s="1"/>
      <c r="Q44" s="11"/>
      <c r="R44" s="1"/>
      <c r="AH44" s="1"/>
      <c r="AI44" s="1"/>
      <c r="AJ44" s="1"/>
      <c r="AK44" s="3"/>
      <c r="AL44" s="3"/>
      <c r="AM44" s="3"/>
    </row>
    <row r="45" spans="2:39" s="4" customFormat="1" ht="20.100000000000001" customHeight="1" x14ac:dyDescent="0.25">
      <c r="B45" s="286"/>
      <c r="C45" s="102"/>
      <c r="D45" s="209" t="s">
        <v>85</v>
      </c>
      <c r="E45" s="81"/>
      <c r="F45" s="82"/>
      <c r="G45" s="82"/>
      <c r="H45" s="201"/>
      <c r="I45" s="202">
        <v>50</v>
      </c>
      <c r="J45" s="203"/>
      <c r="K45" s="203"/>
      <c r="L45" s="204"/>
      <c r="M45" s="83" t="s">
        <v>86</v>
      </c>
      <c r="N45" s="84" t="s">
        <v>87</v>
      </c>
      <c r="O45" s="85"/>
      <c r="P45" s="1"/>
      <c r="Q45" s="11"/>
      <c r="R45" s="1"/>
      <c r="AH45" s="1"/>
      <c r="AI45" s="1"/>
      <c r="AJ45" s="1"/>
      <c r="AK45" s="3"/>
      <c r="AL45" s="3"/>
      <c r="AM45" s="3"/>
    </row>
    <row r="46" spans="2:39" s="4" customFormat="1" ht="20.100000000000001" customHeight="1" x14ac:dyDescent="0.25">
      <c r="B46" s="286"/>
      <c r="C46" s="102"/>
      <c r="D46" s="276" t="s">
        <v>121</v>
      </c>
      <c r="E46" s="278"/>
      <c r="F46" s="279"/>
      <c r="G46" s="279"/>
      <c r="H46" s="280">
        <v>100</v>
      </c>
      <c r="I46" s="281"/>
      <c r="J46" s="282"/>
      <c r="K46" s="282"/>
      <c r="L46" s="283"/>
      <c r="M46" s="277" t="s">
        <v>149</v>
      </c>
      <c r="N46" s="284" t="s">
        <v>150</v>
      </c>
      <c r="O46" s="85"/>
      <c r="P46" s="1"/>
      <c r="Q46" s="11"/>
      <c r="R46" s="1"/>
      <c r="AH46" s="1"/>
      <c r="AI46" s="1"/>
      <c r="AJ46" s="1"/>
      <c r="AK46" s="3"/>
      <c r="AL46" s="3"/>
      <c r="AM46" s="3"/>
    </row>
    <row r="47" spans="2:39" s="4" customFormat="1" ht="20.100000000000001" customHeight="1" x14ac:dyDescent="0.25">
      <c r="B47" s="286" t="str">
        <f>TEXT(DATE($F$58,$F$57,C47),"TTT")</f>
        <v>Fr</v>
      </c>
      <c r="C47" s="102">
        <v>26</v>
      </c>
      <c r="D47" s="209" t="s">
        <v>121</v>
      </c>
      <c r="E47" s="81"/>
      <c r="F47" s="82"/>
      <c r="G47" s="82"/>
      <c r="H47" s="201"/>
      <c r="I47" s="202">
        <v>50</v>
      </c>
      <c r="J47" s="203">
        <v>25</v>
      </c>
      <c r="K47" s="203"/>
      <c r="L47" s="204"/>
      <c r="M47" s="156" t="s">
        <v>75</v>
      </c>
      <c r="N47" s="84" t="s">
        <v>73</v>
      </c>
      <c r="O47" s="85"/>
      <c r="P47" s="1"/>
      <c r="Q47" s="11"/>
      <c r="R47" s="1"/>
      <c r="S47" s="1"/>
      <c r="T47" s="1"/>
      <c r="U47" s="1"/>
      <c r="V47" s="1"/>
      <c r="W47" s="20"/>
      <c r="X47" s="1"/>
      <c r="Y47" s="1"/>
      <c r="AH47" s="1"/>
      <c r="AI47" s="1"/>
      <c r="AJ47" s="1"/>
      <c r="AK47" s="3"/>
      <c r="AL47" s="3"/>
      <c r="AM47" s="3"/>
    </row>
    <row r="48" spans="2:39" s="4" customFormat="1" ht="20.100000000000001" customHeight="1" x14ac:dyDescent="0.25">
      <c r="B48" s="286" t="str">
        <f>TEXT(DATE($F$58,$F$57,C48),"TTT")</f>
        <v>Sa</v>
      </c>
      <c r="C48" s="102">
        <v>27</v>
      </c>
      <c r="D48" s="214" t="s">
        <v>117</v>
      </c>
      <c r="E48" s="217" t="s">
        <v>18</v>
      </c>
      <c r="F48" s="218" t="s">
        <v>18</v>
      </c>
      <c r="G48" s="218" t="s">
        <v>18</v>
      </c>
      <c r="H48" s="219">
        <v>100</v>
      </c>
      <c r="I48" s="220"/>
      <c r="J48" s="221"/>
      <c r="K48" s="221" t="s">
        <v>18</v>
      </c>
      <c r="L48" s="222" t="s">
        <v>18</v>
      </c>
      <c r="M48" s="241" t="s">
        <v>112</v>
      </c>
      <c r="N48" s="172" t="s">
        <v>101</v>
      </c>
      <c r="O48" s="85"/>
      <c r="P48" s="1"/>
      <c r="Q48" s="11"/>
      <c r="R48" s="1"/>
      <c r="S48" s="1"/>
      <c r="T48" s="1"/>
      <c r="U48" s="1"/>
      <c r="V48" s="1"/>
      <c r="W48" s="20"/>
      <c r="X48" s="1"/>
      <c r="Y48" s="1"/>
      <c r="AH48" s="1"/>
      <c r="AI48" s="1"/>
      <c r="AJ48" s="1"/>
      <c r="AK48" s="3"/>
      <c r="AL48" s="3"/>
      <c r="AM48" s="3"/>
    </row>
    <row r="49" spans="2:39" s="4" customFormat="1" ht="20.100000000000001" customHeight="1" x14ac:dyDescent="0.25">
      <c r="B49" s="285" t="str">
        <f>TEXT(DATE($F$58,$F$57,C49),"TTT")</f>
        <v>So</v>
      </c>
      <c r="C49" s="80">
        <v>28</v>
      </c>
      <c r="D49" s="189"/>
      <c r="E49" s="183"/>
      <c r="F49" s="184"/>
      <c r="G49" s="184"/>
      <c r="H49" s="256"/>
      <c r="I49" s="183"/>
      <c r="J49" s="184"/>
      <c r="K49" s="120"/>
      <c r="L49" s="257"/>
      <c r="M49" s="258"/>
      <c r="N49" s="129"/>
      <c r="O49" s="121"/>
      <c r="P49" s="16"/>
      <c r="Q49" s="16"/>
      <c r="R49" s="16"/>
      <c r="AG49" s="16"/>
      <c r="AH49" s="16"/>
      <c r="AI49" s="6"/>
      <c r="AJ49" s="6"/>
      <c r="AK49" s="5"/>
      <c r="AL49" s="5"/>
      <c r="AM49" s="5"/>
    </row>
    <row r="50" spans="2:39" s="4" customFormat="1" ht="20.100000000000001" customHeight="1" x14ac:dyDescent="0.25">
      <c r="B50" s="286" t="str">
        <f>TEXT(DATE($F$58,$F$57,C50),"TTT")</f>
        <v>Mo</v>
      </c>
      <c r="C50" s="102">
        <v>29</v>
      </c>
      <c r="D50" s="209" t="s">
        <v>125</v>
      </c>
      <c r="E50" s="81"/>
      <c r="F50" s="82"/>
      <c r="G50" s="82"/>
      <c r="H50" s="201"/>
      <c r="I50" s="202">
        <v>50</v>
      </c>
      <c r="J50" s="203">
        <v>25</v>
      </c>
      <c r="K50" s="203"/>
      <c r="L50" s="204"/>
      <c r="M50" s="83" t="s">
        <v>128</v>
      </c>
      <c r="N50" s="84" t="s">
        <v>127</v>
      </c>
      <c r="O50" s="85"/>
      <c r="AI50" s="1"/>
      <c r="AJ50" s="1"/>
      <c r="AK50" s="3"/>
      <c r="AL50" s="3"/>
      <c r="AM50" s="3"/>
    </row>
    <row r="51" spans="2:39" s="4" customFormat="1" ht="20.100000000000001" customHeight="1" thickBot="1" x14ac:dyDescent="0.3">
      <c r="B51" s="286" t="str">
        <f>TEXT(DATE($F$58,$F$57,C51),"TTT")</f>
        <v>Di</v>
      </c>
      <c r="C51" s="102">
        <v>30</v>
      </c>
      <c r="D51" s="209" t="s">
        <v>156</v>
      </c>
      <c r="E51" s="81"/>
      <c r="F51" s="82"/>
      <c r="G51" s="82"/>
      <c r="H51" s="201"/>
      <c r="I51" s="202">
        <v>50</v>
      </c>
      <c r="J51" s="203"/>
      <c r="K51" s="203" t="s">
        <v>18</v>
      </c>
      <c r="L51" s="204"/>
      <c r="M51" s="83" t="s">
        <v>90</v>
      </c>
      <c r="N51" s="84" t="s">
        <v>87</v>
      </c>
      <c r="O51" s="8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"/>
      <c r="AL51" s="3"/>
      <c r="AM51" s="3"/>
    </row>
    <row r="52" spans="2:39" ht="49.5" customHeight="1" thickBot="1" x14ac:dyDescent="0.3">
      <c r="B52" s="433"/>
      <c r="C52" s="434"/>
      <c r="D52" s="435"/>
      <c r="E52" s="436" t="s">
        <v>11</v>
      </c>
      <c r="F52" s="437"/>
      <c r="G52" s="437"/>
      <c r="H52" s="438"/>
      <c r="I52" s="439" t="s">
        <v>12</v>
      </c>
      <c r="J52" s="440"/>
      <c r="K52" s="440"/>
      <c r="L52" s="441"/>
      <c r="M52" s="149"/>
      <c r="N52" s="422">
        <f>+[1]januar!N35</f>
        <v>46023</v>
      </c>
      <c r="O52" s="4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ht="23.25" customHeight="1" x14ac:dyDescent="0.25">
      <c r="B53" s="16"/>
      <c r="C53" s="16"/>
      <c r="D53" s="1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ht="12.75" customHeight="1" x14ac:dyDescent="0.25">
      <c r="C54" s="14"/>
      <c r="D54" s="1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ht="12.75" customHeight="1" x14ac:dyDescent="0.25">
      <c r="C55" s="14"/>
      <c r="D55" s="1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ht="21.75" customHeight="1" x14ac:dyDescent="0.25">
      <c r="E56" s="127"/>
      <c r="F56" s="424">
        <v>46203</v>
      </c>
      <c r="G56" s="425"/>
      <c r="H56" s="425"/>
      <c r="I56" s="425"/>
      <c r="J56" s="426"/>
      <c r="K56" s="1"/>
      <c r="L56" s="12"/>
      <c r="M56" s="10"/>
      <c r="N56" s="10"/>
      <c r="O56" s="10"/>
      <c r="P56" s="10"/>
      <c r="Q56" s="10"/>
      <c r="R56" s="10"/>
      <c r="S56" s="22"/>
      <c r="T56" s="22"/>
      <c r="U56" s="22"/>
      <c r="V56" s="22"/>
      <c r="W56" s="22"/>
      <c r="X56" s="22"/>
      <c r="Y56" s="22"/>
      <c r="Z56" s="22"/>
      <c r="AA56" s="22"/>
      <c r="AB56" s="23"/>
      <c r="AC56" s="23"/>
      <c r="AD56" s="23"/>
      <c r="AE56" s="10"/>
      <c r="AF56" s="10"/>
      <c r="AG56" s="10"/>
      <c r="AH56" s="10"/>
      <c r="AI56" s="10"/>
      <c r="AJ56" s="10"/>
    </row>
    <row r="57" spans="2:39" ht="21.75" customHeight="1" x14ac:dyDescent="0.25">
      <c r="E57" s="127"/>
      <c r="F57" s="139" t="str">
        <f>TEXT(F56,"M")</f>
        <v>6</v>
      </c>
      <c r="G57" s="137"/>
      <c r="H57" s="140"/>
      <c r="I57" s="140"/>
      <c r="J57" s="140"/>
      <c r="K57" s="4"/>
      <c r="L57" s="4"/>
      <c r="M57" s="10"/>
      <c r="N57" s="10"/>
      <c r="O57" s="10"/>
      <c r="P57" s="10"/>
      <c r="Q57" s="10"/>
      <c r="R57" s="10"/>
      <c r="S57" s="22"/>
      <c r="T57" s="22"/>
      <c r="U57" s="22"/>
      <c r="V57" s="22"/>
      <c r="W57" s="22"/>
      <c r="X57" s="22"/>
      <c r="Y57" s="22"/>
      <c r="Z57" s="22"/>
      <c r="AA57" s="22"/>
      <c r="AB57" s="23"/>
      <c r="AC57" s="23"/>
      <c r="AD57" s="23"/>
      <c r="AE57" s="10"/>
      <c r="AF57" s="10"/>
      <c r="AG57" s="10"/>
      <c r="AH57" s="10"/>
      <c r="AI57" s="10"/>
      <c r="AJ57" s="10"/>
    </row>
    <row r="58" spans="2:39" ht="21.75" customHeight="1" x14ac:dyDescent="0.25">
      <c r="E58" s="127"/>
      <c r="F58" s="139" t="str">
        <f>TEXT(F56,"JJJ")</f>
        <v>2026</v>
      </c>
      <c r="G58" s="141" t="s">
        <v>0</v>
      </c>
      <c r="I58" s="138"/>
      <c r="J58" s="138"/>
      <c r="K58" s="1"/>
      <c r="L58" s="12"/>
      <c r="M58" s="10"/>
      <c r="N58" s="10"/>
      <c r="O58" s="10"/>
      <c r="P58" s="10"/>
      <c r="Q58" s="10"/>
      <c r="R58" s="10"/>
      <c r="S58" s="22"/>
      <c r="T58" s="22"/>
      <c r="U58" s="22"/>
      <c r="V58" s="22"/>
      <c r="W58" s="22"/>
      <c r="X58" s="22"/>
      <c r="Y58" s="22"/>
      <c r="Z58" s="22"/>
      <c r="AA58" s="22"/>
      <c r="AB58" s="23"/>
      <c r="AC58" s="23"/>
      <c r="AD58" s="23"/>
      <c r="AE58" s="10"/>
      <c r="AF58" s="10"/>
      <c r="AG58" s="10"/>
      <c r="AH58" s="10"/>
      <c r="AI58" s="10"/>
      <c r="AJ58" s="10"/>
    </row>
    <row r="59" spans="2:39" ht="21.75" customHeight="1" x14ac:dyDescent="0.25">
      <c r="E59" s="127"/>
      <c r="F59" s="139" t="str">
        <f>TEXT(F56,"T")</f>
        <v>30</v>
      </c>
      <c r="G59" s="141" t="s">
        <v>1</v>
      </c>
      <c r="I59" s="142"/>
      <c r="J59" s="142"/>
      <c r="K59" s="1"/>
      <c r="L59" s="21"/>
      <c r="M59" s="10"/>
      <c r="N59" s="10"/>
      <c r="O59" s="10"/>
      <c r="P59" s="10"/>
      <c r="Q59" s="10"/>
      <c r="R59" s="10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10"/>
      <c r="AF59" s="10"/>
      <c r="AG59" s="10"/>
      <c r="AH59" s="10"/>
      <c r="AI59" s="10"/>
      <c r="AJ59" s="10"/>
    </row>
    <row r="60" spans="2:39" ht="21.75" customHeight="1" x14ac:dyDescent="0.25">
      <c r="F60" s="140"/>
      <c r="G60" s="142"/>
      <c r="H60" s="138"/>
      <c r="I60" s="142"/>
      <c r="J60" s="142"/>
      <c r="S60" s="27"/>
      <c r="T60" s="22"/>
      <c r="U60" s="22"/>
      <c r="V60" s="22"/>
      <c r="W60" s="22"/>
      <c r="X60" s="22"/>
      <c r="Y60" s="22"/>
      <c r="Z60" s="22"/>
      <c r="AA60" s="22"/>
      <c r="AB60" s="24"/>
      <c r="AC60" s="23"/>
      <c r="AD60" s="23"/>
    </row>
    <row r="61" spans="2:39" ht="21.75" customHeight="1" x14ac:dyDescent="0.25">
      <c r="F61" s="138"/>
      <c r="G61" s="138"/>
      <c r="H61" s="138"/>
      <c r="I61" s="138"/>
      <c r="J61" s="138"/>
      <c r="S61" s="22"/>
      <c r="T61" s="22"/>
      <c r="U61" s="22"/>
      <c r="V61" s="22"/>
      <c r="W61" s="22"/>
      <c r="X61" s="22"/>
      <c r="Y61" s="22"/>
      <c r="Z61" s="22"/>
      <c r="AA61" s="22"/>
      <c r="AB61" s="24"/>
      <c r="AC61" s="23"/>
      <c r="AD61" s="23"/>
    </row>
    <row r="62" spans="2:39" ht="21.75" customHeight="1" x14ac:dyDescent="0.25"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</row>
    <row r="63" spans="2:39" ht="21.75" customHeight="1" x14ac:dyDescent="0.25">
      <c r="S63" s="22"/>
      <c r="T63" s="22"/>
      <c r="U63" s="22"/>
      <c r="V63" s="22"/>
      <c r="W63" s="22"/>
      <c r="X63" s="22"/>
      <c r="Y63" s="22"/>
      <c r="Z63" s="22"/>
      <c r="AA63" s="22"/>
      <c r="AB63" s="23"/>
      <c r="AC63" s="23"/>
      <c r="AD63" s="23"/>
    </row>
    <row r="64" spans="2:39" ht="21.75" customHeight="1" x14ac:dyDescent="0.25"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</row>
    <row r="65" spans="19:30" ht="21.75" customHeight="1" x14ac:dyDescent="0.25">
      <c r="S65" s="22"/>
      <c r="T65" s="22"/>
      <c r="U65" s="22"/>
      <c r="V65" s="22"/>
      <c r="W65" s="22"/>
      <c r="X65" s="22"/>
      <c r="Y65" s="22"/>
      <c r="Z65" s="22"/>
      <c r="AA65" s="22"/>
      <c r="AB65" s="23"/>
      <c r="AC65" s="23"/>
      <c r="AD65" s="23"/>
    </row>
    <row r="66" spans="19:30" ht="21.75" customHeight="1" x14ac:dyDescent="0.25">
      <c r="S66" s="22"/>
      <c r="T66" s="22"/>
      <c r="U66" s="22"/>
      <c r="V66" s="22"/>
      <c r="W66" s="22"/>
      <c r="X66" s="22"/>
      <c r="Y66" s="22"/>
      <c r="Z66" s="22"/>
      <c r="AA66" s="22"/>
      <c r="AB66" s="23"/>
      <c r="AC66" s="23"/>
      <c r="AD66" s="23"/>
    </row>
    <row r="67" spans="19:30" ht="21.75" customHeight="1" x14ac:dyDescent="0.25"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9:30" ht="21.75" customHeight="1" x14ac:dyDescent="0.25"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9:30" ht="21.75" customHeight="1" x14ac:dyDescent="0.25">
      <c r="S69" s="22"/>
      <c r="T69" s="22"/>
      <c r="U69" s="22"/>
      <c r="V69" s="22"/>
      <c r="W69" s="22"/>
      <c r="X69" s="22"/>
      <c r="Y69" s="22"/>
      <c r="Z69" s="22"/>
      <c r="AA69" s="22"/>
      <c r="AB69" s="23"/>
      <c r="AC69" s="23"/>
      <c r="AD69" s="23"/>
    </row>
    <row r="70" spans="19:30" ht="21.75" customHeight="1" x14ac:dyDescent="0.25">
      <c r="S70" s="22"/>
      <c r="T70" s="22"/>
      <c r="U70" s="22"/>
      <c r="V70" s="22"/>
      <c r="W70" s="22"/>
      <c r="X70" s="22"/>
      <c r="Y70" s="22"/>
      <c r="Z70" s="22"/>
      <c r="AA70" s="22"/>
      <c r="AB70" s="23"/>
      <c r="AC70" s="23"/>
      <c r="AD70" s="23"/>
    </row>
    <row r="71" spans="19:30" ht="21.75" customHeight="1" x14ac:dyDescent="0.25">
      <c r="S71" s="22"/>
      <c r="T71" s="22"/>
      <c r="U71" s="22"/>
      <c r="V71" s="22"/>
      <c r="W71" s="22"/>
      <c r="X71" s="22"/>
      <c r="Y71" s="22"/>
      <c r="Z71" s="22"/>
      <c r="AA71" s="22"/>
      <c r="AB71" s="23"/>
      <c r="AC71" s="23"/>
      <c r="AD71" s="23"/>
    </row>
    <row r="72" spans="19:30" ht="21.75" customHeight="1" x14ac:dyDescent="0.25">
      <c r="S72" s="22"/>
      <c r="T72" s="22"/>
      <c r="U72" s="22"/>
      <c r="V72" s="22"/>
      <c r="W72" s="22"/>
      <c r="X72" s="22"/>
      <c r="Y72" s="22"/>
      <c r="Z72" s="22"/>
      <c r="AA72" s="22"/>
      <c r="AB72" s="23"/>
      <c r="AC72" s="23"/>
      <c r="AD72" s="23"/>
    </row>
    <row r="73" spans="19:30" ht="21.75" customHeight="1" x14ac:dyDescent="0.25">
      <c r="S73" s="22"/>
      <c r="T73" s="22"/>
      <c r="U73" s="22"/>
      <c r="V73" s="22"/>
      <c r="W73" s="22"/>
      <c r="X73" s="22"/>
      <c r="Y73" s="22"/>
      <c r="Z73" s="22"/>
      <c r="AA73" s="22"/>
      <c r="AB73" s="23"/>
      <c r="AC73" s="23"/>
      <c r="AD73" s="23"/>
    </row>
    <row r="74" spans="19:30" ht="21.75" customHeight="1" x14ac:dyDescent="0.25">
      <c r="S74" s="22"/>
      <c r="T74" s="22"/>
      <c r="U74" s="22"/>
      <c r="V74" s="22"/>
      <c r="W74" s="22"/>
      <c r="X74" s="22"/>
      <c r="Y74" s="22"/>
      <c r="Z74" s="22"/>
      <c r="AA74" s="22"/>
      <c r="AB74" s="25"/>
      <c r="AC74" s="26"/>
      <c r="AD74" s="23"/>
    </row>
    <row r="75" spans="19:30" ht="21.75" customHeight="1" x14ac:dyDescent="0.25">
      <c r="S75" s="22"/>
      <c r="T75" s="22"/>
      <c r="U75" s="22"/>
      <c r="V75" s="22"/>
      <c r="W75" s="22"/>
      <c r="X75" s="22"/>
      <c r="Y75" s="22"/>
      <c r="Z75" s="22"/>
      <c r="AA75" s="22"/>
      <c r="AB75" s="25"/>
      <c r="AC75" s="26"/>
      <c r="AD75" s="23"/>
    </row>
    <row r="76" spans="19:30" ht="21.75" customHeight="1" x14ac:dyDescent="0.25"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</row>
    <row r="77" spans="19:30" ht="21.75" customHeight="1" x14ac:dyDescent="0.25">
      <c r="S77" s="22"/>
      <c r="T77" s="22"/>
      <c r="U77" s="22"/>
      <c r="V77" s="22"/>
      <c r="W77" s="22"/>
      <c r="X77" s="22"/>
      <c r="Y77" s="22"/>
      <c r="Z77" s="22"/>
      <c r="AA77" s="22"/>
      <c r="AB77" s="23"/>
      <c r="AC77" s="23"/>
      <c r="AD77" s="23"/>
    </row>
    <row r="78" spans="19:30" ht="21.75" customHeight="1" x14ac:dyDescent="0.25"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9:30" ht="21.75" customHeight="1" x14ac:dyDescent="0.25"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9:30" ht="21.75" customHeight="1" x14ac:dyDescent="0.25"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9:30" ht="21.75" customHeight="1" x14ac:dyDescent="0.25">
      <c r="S81" s="22"/>
      <c r="T81" s="22"/>
      <c r="U81" s="22"/>
      <c r="V81" s="22"/>
      <c r="W81" s="22"/>
      <c r="X81" s="22"/>
      <c r="Y81" s="22"/>
      <c r="Z81" s="22"/>
      <c r="AA81" s="22"/>
      <c r="AB81" s="23"/>
      <c r="AC81" s="23"/>
      <c r="AD81" s="23"/>
    </row>
    <row r="82" spans="19:30" ht="21.75" customHeight="1" x14ac:dyDescent="0.25"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9:30" ht="21.75" customHeight="1" x14ac:dyDescent="0.25"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9:30" ht="21.75" customHeight="1" x14ac:dyDescent="0.25">
      <c r="S84" s="22"/>
      <c r="T84" s="22"/>
      <c r="U84" s="22"/>
      <c r="V84" s="22"/>
      <c r="W84" s="22"/>
      <c r="X84" s="22"/>
      <c r="Y84" s="22"/>
      <c r="Z84" s="22"/>
      <c r="AA84" s="22"/>
      <c r="AB84" s="25"/>
      <c r="AC84" s="26"/>
      <c r="AD84" s="23"/>
    </row>
    <row r="85" spans="19:30" ht="21.75" customHeight="1" x14ac:dyDescent="0.25">
      <c r="S85" s="22"/>
      <c r="T85" s="22"/>
      <c r="U85" s="22"/>
      <c r="V85" s="22"/>
      <c r="W85" s="22"/>
      <c r="X85" s="22"/>
      <c r="Y85" s="22"/>
      <c r="Z85" s="22"/>
      <c r="AA85" s="22"/>
      <c r="AB85" s="25"/>
      <c r="AC85" s="26"/>
      <c r="AD85" s="23"/>
    </row>
    <row r="86" spans="19:30" ht="21.75" customHeight="1" x14ac:dyDescent="0.25">
      <c r="S86" s="22"/>
      <c r="T86" s="22"/>
      <c r="U86" s="22"/>
      <c r="V86" s="22"/>
      <c r="W86" s="22"/>
      <c r="X86" s="22"/>
      <c r="Y86" s="22"/>
      <c r="Z86" s="22"/>
      <c r="AA86" s="22"/>
      <c r="AB86" s="25"/>
      <c r="AC86" s="26"/>
      <c r="AD86" s="23"/>
    </row>
    <row r="87" spans="19:30" ht="21.75" customHeight="1" x14ac:dyDescent="0.25"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9:30" ht="21.75" customHeight="1" x14ac:dyDescent="0.25">
      <c r="S88" s="27"/>
      <c r="T88" s="39"/>
      <c r="U88" s="39"/>
      <c r="V88" s="39"/>
      <c r="W88" s="39"/>
      <c r="X88" s="22"/>
      <c r="Y88" s="22"/>
      <c r="Z88" s="22"/>
      <c r="AA88" s="22"/>
      <c r="AB88" s="23"/>
      <c r="AC88" s="23"/>
      <c r="AD88" s="24"/>
    </row>
    <row r="89" spans="19:30" ht="21.75" customHeight="1" x14ac:dyDescent="0.25">
      <c r="S89" s="22"/>
      <c r="T89" s="22"/>
      <c r="U89" s="22"/>
      <c r="V89" s="22"/>
      <c r="W89" s="22"/>
      <c r="X89" s="22"/>
      <c r="Y89" s="22"/>
      <c r="Z89" s="22"/>
      <c r="AA89" s="22"/>
      <c r="AB89" s="25"/>
      <c r="AC89" s="26"/>
      <c r="AD89" s="23"/>
    </row>
    <row r="90" spans="19:30" ht="21.75" customHeight="1" x14ac:dyDescent="0.25">
      <c r="S90" s="22"/>
      <c r="T90" s="22"/>
      <c r="U90" s="22"/>
      <c r="V90" s="22"/>
      <c r="W90" s="22"/>
      <c r="X90" s="22"/>
      <c r="Y90" s="22"/>
      <c r="Z90" s="22"/>
      <c r="AA90" s="22"/>
      <c r="AB90" s="23"/>
      <c r="AC90" s="23"/>
      <c r="AD90" s="23"/>
    </row>
    <row r="91" spans="19:30" ht="21.75" customHeight="1" x14ac:dyDescent="0.25">
      <c r="S91" s="1"/>
      <c r="T91" s="1"/>
      <c r="U91" s="1"/>
      <c r="V91" s="1"/>
      <c r="W91" s="17"/>
      <c r="X91" s="18"/>
      <c r="Y91" s="19"/>
      <c r="Z91" s="1"/>
      <c r="AA91" s="4"/>
      <c r="AB91" s="4"/>
      <c r="AC91" s="4"/>
      <c r="AD91" s="4"/>
    </row>
    <row r="92" spans="19:30" ht="21.75" customHeight="1" x14ac:dyDescent="0.25">
      <c r="S92" s="22"/>
      <c r="T92" s="22"/>
      <c r="U92" s="22"/>
      <c r="V92" s="22"/>
      <c r="W92" s="22"/>
      <c r="X92" s="22"/>
      <c r="Y92" s="22"/>
      <c r="Z92" s="22"/>
      <c r="AA92" s="22"/>
      <c r="AB92" s="23"/>
      <c r="AC92" s="23"/>
      <c r="AD92" s="23"/>
    </row>
    <row r="93" spans="19:30" ht="21.75" customHeight="1" x14ac:dyDescent="0.25">
      <c r="S93" s="1"/>
      <c r="T93" s="1"/>
      <c r="U93" s="1"/>
      <c r="V93" s="1"/>
      <c r="W93" s="20"/>
      <c r="X93" s="1"/>
      <c r="Y93" s="1"/>
      <c r="Z93" s="4"/>
      <c r="AA93" s="4"/>
      <c r="AB93" s="4"/>
      <c r="AC93" s="4"/>
      <c r="AD93" s="4"/>
    </row>
    <row r="94" spans="19:30" ht="21.75" customHeight="1" x14ac:dyDescent="0.25">
      <c r="S94" s="22"/>
      <c r="T94" s="22"/>
      <c r="U94" s="22"/>
      <c r="V94" s="22"/>
      <c r="W94" s="22"/>
      <c r="X94" s="22"/>
      <c r="Y94" s="22"/>
      <c r="Z94" s="22"/>
      <c r="AA94" s="22"/>
      <c r="AB94" s="25"/>
      <c r="AC94" s="26"/>
      <c r="AD94" s="23"/>
    </row>
  </sheetData>
  <mergeCells count="6">
    <mergeCell ref="N52:O52"/>
    <mergeCell ref="F56:J56"/>
    <mergeCell ref="B2:D3"/>
    <mergeCell ref="B52:D52"/>
    <mergeCell ref="E52:H52"/>
    <mergeCell ref="I52:L52"/>
  </mergeCells>
  <printOptions horizontalCentered="1" verticalCentered="1"/>
  <pageMargins left="0" right="0" top="0" bottom="0" header="0" footer="0"/>
  <pageSetup paperSize="9" scale="51" fitToHeight="3" orientation="landscape" horizontalDpi="4294967293" verticalDpi="4294967293" r:id="rId1"/>
  <headerFooter alignWithMargins="0">
    <oddFooter xml:space="preserve">&amp;R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C76C8-D613-4CAF-BB00-26BB875DFAF9}">
  <sheetPr>
    <pageSetUpPr fitToPage="1"/>
  </sheetPr>
  <dimension ref="B1:AM83"/>
  <sheetViews>
    <sheetView showGridLines="0" zoomScale="50" zoomScaleNormal="50" workbookViewId="0">
      <selection activeCell="S14" sqref="S14"/>
    </sheetView>
  </sheetViews>
  <sheetFormatPr baseColWidth="10" defaultColWidth="3.88671875" defaultRowHeight="12.75" customHeight="1" x14ac:dyDescent="0.25"/>
  <cols>
    <col min="1" max="1" width="0.88671875" style="2" customWidth="1"/>
    <col min="2" max="2" width="8.5546875" style="2" customWidth="1"/>
    <col min="3" max="3" width="8.5546875" style="15" customWidth="1"/>
    <col min="4" max="4" width="27.6640625" style="187" customWidth="1"/>
    <col min="5" max="12" width="9.6640625" style="2" customWidth="1"/>
    <col min="13" max="13" width="73.44140625" style="2" customWidth="1"/>
    <col min="14" max="14" width="41.88671875" style="2" customWidth="1"/>
    <col min="15" max="15" width="12.88671875" style="2" customWidth="1"/>
    <col min="16" max="16" width="5.6640625" style="2" customWidth="1"/>
    <col min="17" max="17" width="5.109375" style="2" customWidth="1"/>
    <col min="18" max="18" width="5.88671875" style="2" customWidth="1"/>
    <col min="19" max="19" width="17.5546875" style="2" customWidth="1"/>
    <col min="20" max="20" width="5.88671875" style="2" customWidth="1"/>
    <col min="21" max="21" width="5.33203125" style="2" customWidth="1"/>
    <col min="22" max="27" width="5.109375" style="2" customWidth="1"/>
    <col min="28" max="28" width="30.88671875" style="2" customWidth="1"/>
    <col min="29" max="29" width="27.5546875" style="2" customWidth="1"/>
    <col min="30" max="30" width="5.88671875" style="2" customWidth="1"/>
    <col min="31" max="34" width="5.109375" style="2" customWidth="1"/>
    <col min="35" max="35" width="5.33203125" style="2" customWidth="1"/>
    <col min="36" max="16384" width="3.88671875" style="2"/>
  </cols>
  <sheetData>
    <row r="1" spans="2:39" ht="8.25" customHeight="1" thickBot="1" x14ac:dyDescent="0.3"/>
    <row r="2" spans="2:39" ht="38.25" customHeight="1" thickTop="1" thickBot="1" x14ac:dyDescent="0.3">
      <c r="B2" s="427" t="str">
        <f>TEXT(F45,"MMMM JJJJ")</f>
        <v>Juli 2026</v>
      </c>
      <c r="C2" s="428"/>
      <c r="D2" s="429"/>
      <c r="E2" s="92" t="s">
        <v>2</v>
      </c>
      <c r="F2" s="62"/>
      <c r="G2" s="62"/>
      <c r="H2" s="62"/>
      <c r="I2" s="62"/>
      <c r="J2" s="62"/>
      <c r="K2" s="62"/>
      <c r="L2" s="62"/>
      <c r="M2" s="62"/>
      <c r="N2" s="63"/>
      <c r="O2" s="6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s="4" customFormat="1" ht="58.5" customHeight="1" thickBot="1" x14ac:dyDescent="0.3">
      <c r="B3" s="430"/>
      <c r="C3" s="431"/>
      <c r="D3" s="432"/>
      <c r="E3" s="65" t="s">
        <v>14</v>
      </c>
      <c r="F3" s="66" t="s">
        <v>16</v>
      </c>
      <c r="G3" s="67" t="s">
        <v>3</v>
      </c>
      <c r="H3" s="68" t="s">
        <v>13</v>
      </c>
      <c r="I3" s="69" t="s">
        <v>4</v>
      </c>
      <c r="J3" s="70" t="s">
        <v>5</v>
      </c>
      <c r="K3" s="70" t="s">
        <v>6</v>
      </c>
      <c r="L3" s="71" t="s">
        <v>7</v>
      </c>
      <c r="M3" s="72" t="s">
        <v>8</v>
      </c>
      <c r="N3" s="73" t="s">
        <v>9</v>
      </c>
      <c r="O3" s="89" t="s">
        <v>10</v>
      </c>
      <c r="AI3" s="1"/>
      <c r="AJ3" s="1"/>
      <c r="AK3" s="3"/>
      <c r="AL3" s="3"/>
      <c r="AM3" s="3"/>
    </row>
    <row r="4" spans="2:39" s="4" customFormat="1" ht="27" customHeight="1" thickTop="1" x14ac:dyDescent="0.25">
      <c r="B4" s="123" t="str">
        <f t="shared" ref="B4:B40" si="0">TEXT(DATE($F$47,$F$46,C4),"TTT")</f>
        <v>Mi</v>
      </c>
      <c r="C4" s="102">
        <v>1</v>
      </c>
      <c r="D4" s="215" t="s">
        <v>69</v>
      </c>
      <c r="E4" s="233"/>
      <c r="F4" s="234"/>
      <c r="G4" s="234"/>
      <c r="H4" s="235"/>
      <c r="I4" s="236"/>
      <c r="J4" s="237">
        <v>25</v>
      </c>
      <c r="K4" s="237"/>
      <c r="L4" s="238"/>
      <c r="M4" s="239" t="s">
        <v>70</v>
      </c>
      <c r="N4" s="240" t="s">
        <v>71</v>
      </c>
      <c r="O4" s="180"/>
      <c r="AI4" s="1"/>
      <c r="AJ4" s="1"/>
      <c r="AK4" s="3"/>
      <c r="AL4" s="3"/>
      <c r="AM4" s="3"/>
    </row>
    <row r="5" spans="2:39" s="4" customFormat="1" ht="27" customHeight="1" x14ac:dyDescent="0.25">
      <c r="B5" s="123"/>
      <c r="C5" s="102"/>
      <c r="D5" s="209" t="s">
        <v>121</v>
      </c>
      <c r="E5" s="81"/>
      <c r="F5" s="82"/>
      <c r="G5" s="82"/>
      <c r="H5" s="201"/>
      <c r="I5" s="202">
        <v>50</v>
      </c>
      <c r="J5" s="203">
        <v>25</v>
      </c>
      <c r="K5" s="203"/>
      <c r="L5" s="204"/>
      <c r="M5" s="156" t="s">
        <v>75</v>
      </c>
      <c r="N5" s="84" t="s">
        <v>73</v>
      </c>
      <c r="O5" s="180"/>
      <c r="AI5" s="1"/>
      <c r="AJ5" s="1"/>
      <c r="AK5" s="3"/>
      <c r="AL5" s="3"/>
      <c r="AM5" s="3"/>
    </row>
    <row r="6" spans="2:39" s="4" customFormat="1" ht="27" customHeight="1" x14ac:dyDescent="0.25">
      <c r="B6" s="123" t="str">
        <f t="shared" si="0"/>
        <v>Do</v>
      </c>
      <c r="C6" s="102">
        <v>2</v>
      </c>
      <c r="D6" s="209" t="s">
        <v>85</v>
      </c>
      <c r="E6" s="81"/>
      <c r="F6" s="82"/>
      <c r="G6" s="82"/>
      <c r="H6" s="201"/>
      <c r="I6" s="202">
        <v>50</v>
      </c>
      <c r="J6" s="203"/>
      <c r="K6" s="203"/>
      <c r="L6" s="204"/>
      <c r="M6" s="83" t="s">
        <v>86</v>
      </c>
      <c r="N6" s="84" t="s">
        <v>87</v>
      </c>
      <c r="O6" s="180"/>
      <c r="AI6" s="1"/>
      <c r="AJ6" s="1"/>
      <c r="AK6" s="3"/>
      <c r="AL6" s="3"/>
      <c r="AM6" s="3"/>
    </row>
    <row r="7" spans="2:39" s="4" customFormat="1" ht="27" customHeight="1" x14ac:dyDescent="0.25">
      <c r="B7" s="123"/>
      <c r="C7" s="102"/>
      <c r="D7" s="276" t="s">
        <v>121</v>
      </c>
      <c r="E7" s="278"/>
      <c r="F7" s="279"/>
      <c r="G7" s="279"/>
      <c r="H7" s="280">
        <v>100</v>
      </c>
      <c r="I7" s="281"/>
      <c r="J7" s="282"/>
      <c r="K7" s="282"/>
      <c r="L7" s="283"/>
      <c r="M7" s="277" t="s">
        <v>149</v>
      </c>
      <c r="N7" s="284" t="s">
        <v>150</v>
      </c>
      <c r="O7" s="180"/>
      <c r="AI7" s="1"/>
      <c r="AJ7" s="1"/>
      <c r="AK7" s="3"/>
      <c r="AL7" s="3"/>
      <c r="AM7" s="3"/>
    </row>
    <row r="8" spans="2:39" s="4" customFormat="1" ht="27" customHeight="1" x14ac:dyDescent="0.25">
      <c r="B8" s="123" t="str">
        <f t="shared" si="0"/>
        <v>Fr</v>
      </c>
      <c r="C8" s="102">
        <v>3</v>
      </c>
      <c r="D8" s="209" t="s">
        <v>139</v>
      </c>
      <c r="E8" s="81"/>
      <c r="F8" s="82"/>
      <c r="G8" s="82"/>
      <c r="H8" s="201"/>
      <c r="I8" s="202">
        <v>50</v>
      </c>
      <c r="J8" s="203">
        <v>25</v>
      </c>
      <c r="K8" s="203"/>
      <c r="L8" s="204"/>
      <c r="M8" s="156" t="s">
        <v>75</v>
      </c>
      <c r="N8" s="84" t="s">
        <v>73</v>
      </c>
      <c r="O8" s="180"/>
      <c r="P8" s="16"/>
      <c r="Q8" s="16"/>
      <c r="R8" s="16"/>
      <c r="AE8" s="16"/>
      <c r="AF8" s="16"/>
      <c r="AG8" s="16"/>
      <c r="AH8" s="16"/>
      <c r="AI8" s="6"/>
      <c r="AJ8" s="6"/>
      <c r="AK8" s="5"/>
      <c r="AL8" s="5"/>
      <c r="AM8" s="5"/>
    </row>
    <row r="9" spans="2:39" s="4" customFormat="1" ht="27" customHeight="1" x14ac:dyDescent="0.25">
      <c r="B9" s="123" t="str">
        <f t="shared" si="0"/>
        <v>Sa</v>
      </c>
      <c r="C9" s="102">
        <v>4</v>
      </c>
      <c r="D9" s="193"/>
      <c r="E9" s="244"/>
      <c r="F9" s="245"/>
      <c r="G9" s="245"/>
      <c r="H9" s="246"/>
      <c r="I9" s="247"/>
      <c r="J9" s="248"/>
      <c r="K9" s="248"/>
      <c r="L9" s="249"/>
      <c r="M9" s="179"/>
      <c r="N9" s="250"/>
      <c r="O9" s="180"/>
      <c r="P9" s="16"/>
      <c r="Q9" s="16"/>
      <c r="R9" s="16"/>
      <c r="AE9" s="16"/>
      <c r="AF9" s="16"/>
      <c r="AG9" s="16"/>
      <c r="AH9" s="16"/>
      <c r="AI9" s="6"/>
      <c r="AJ9" s="6"/>
      <c r="AK9" s="5"/>
      <c r="AL9" s="5"/>
      <c r="AM9" s="5"/>
    </row>
    <row r="10" spans="2:39" s="4" customFormat="1" ht="27" customHeight="1" x14ac:dyDescent="0.25">
      <c r="B10" s="125" t="str">
        <f t="shared" si="0"/>
        <v>So</v>
      </c>
      <c r="C10" s="80">
        <v>5</v>
      </c>
      <c r="D10" s="194"/>
      <c r="E10" s="251"/>
      <c r="F10" s="252"/>
      <c r="G10" s="252"/>
      <c r="H10" s="253"/>
      <c r="I10" s="251"/>
      <c r="J10" s="252"/>
      <c r="K10" s="252"/>
      <c r="L10" s="254"/>
      <c r="M10" s="185"/>
      <c r="N10" s="255"/>
      <c r="O10" s="186"/>
      <c r="P10" s="16"/>
      <c r="Q10" s="16"/>
      <c r="R10" s="16"/>
      <c r="AE10" s="16"/>
      <c r="AF10" s="16"/>
      <c r="AG10" s="16"/>
      <c r="AH10" s="16"/>
      <c r="AI10" s="6"/>
      <c r="AJ10" s="6"/>
      <c r="AK10" s="5"/>
      <c r="AL10" s="5"/>
      <c r="AM10" s="5"/>
    </row>
    <row r="11" spans="2:39" s="4" customFormat="1" ht="27" customHeight="1" x14ac:dyDescent="0.25">
      <c r="B11" s="123" t="str">
        <f t="shared" si="0"/>
        <v>Mo</v>
      </c>
      <c r="C11" s="102">
        <v>6</v>
      </c>
      <c r="D11" s="209" t="s">
        <v>111</v>
      </c>
      <c r="E11" s="244"/>
      <c r="F11" s="245"/>
      <c r="G11" s="245"/>
      <c r="H11" s="246"/>
      <c r="I11" s="202">
        <v>50</v>
      </c>
      <c r="J11" s="203">
        <v>25</v>
      </c>
      <c r="K11" s="248"/>
      <c r="L11" s="249"/>
      <c r="M11" s="205" t="s">
        <v>165</v>
      </c>
      <c r="N11" s="198" t="s">
        <v>127</v>
      </c>
      <c r="O11" s="199"/>
      <c r="P11" s="16"/>
      <c r="Q11" s="16"/>
      <c r="R11" s="16"/>
      <c r="AE11" s="16"/>
      <c r="AF11" s="16"/>
      <c r="AG11" s="16"/>
      <c r="AH11" s="16"/>
      <c r="AI11" s="6"/>
      <c r="AJ11" s="6"/>
      <c r="AK11" s="5"/>
      <c r="AL11" s="5"/>
      <c r="AM11" s="5"/>
    </row>
    <row r="12" spans="2:39" s="4" customFormat="1" ht="27" customHeight="1" x14ac:dyDescent="0.25">
      <c r="B12" s="123" t="str">
        <f t="shared" si="0"/>
        <v>Di</v>
      </c>
      <c r="C12" s="102">
        <v>7</v>
      </c>
      <c r="D12" s="209" t="s">
        <v>85</v>
      </c>
      <c r="E12" s="81"/>
      <c r="F12" s="82"/>
      <c r="G12" s="82"/>
      <c r="H12" s="201"/>
      <c r="I12" s="202">
        <v>50</v>
      </c>
      <c r="J12" s="203"/>
      <c r="K12" s="203"/>
      <c r="L12" s="204"/>
      <c r="M12" s="83" t="s">
        <v>86</v>
      </c>
      <c r="N12" s="84" t="s">
        <v>87</v>
      </c>
      <c r="O12" s="180"/>
      <c r="P12" s="16"/>
      <c r="Q12" s="16"/>
      <c r="R12" s="16"/>
      <c r="AE12" s="16"/>
      <c r="AF12" s="16"/>
      <c r="AG12" s="16"/>
      <c r="AH12" s="16"/>
      <c r="AI12" s="6"/>
      <c r="AJ12" s="6"/>
      <c r="AK12" s="5"/>
      <c r="AL12" s="5"/>
      <c r="AM12" s="5"/>
    </row>
    <row r="13" spans="2:39" s="4" customFormat="1" ht="27" customHeight="1" x14ac:dyDescent="0.25">
      <c r="B13" s="123" t="str">
        <f t="shared" si="0"/>
        <v>Mi</v>
      </c>
      <c r="C13" s="102">
        <v>8</v>
      </c>
      <c r="D13" s="209" t="s">
        <v>121</v>
      </c>
      <c r="E13" s="81"/>
      <c r="F13" s="82"/>
      <c r="G13" s="82"/>
      <c r="H13" s="201"/>
      <c r="I13" s="202">
        <v>50</v>
      </c>
      <c r="J13" s="203">
        <v>25</v>
      </c>
      <c r="K13" s="203"/>
      <c r="L13" s="204"/>
      <c r="M13" s="156" t="s">
        <v>75</v>
      </c>
      <c r="N13" s="84" t="s">
        <v>73</v>
      </c>
      <c r="O13" s="180"/>
      <c r="P13" s="16"/>
      <c r="Q13" s="16"/>
      <c r="R13" s="16"/>
      <c r="AE13" s="16"/>
      <c r="AF13" s="16"/>
      <c r="AG13" s="16"/>
      <c r="AH13" s="16"/>
      <c r="AI13" s="6"/>
      <c r="AJ13" s="6"/>
      <c r="AK13" s="5"/>
      <c r="AL13" s="5"/>
      <c r="AM13" s="5"/>
    </row>
    <row r="14" spans="2:39" s="4" customFormat="1" ht="27" customHeight="1" x14ac:dyDescent="0.25">
      <c r="B14" s="123" t="str">
        <f t="shared" si="0"/>
        <v>Do</v>
      </c>
      <c r="C14" s="102">
        <v>9</v>
      </c>
      <c r="D14" s="209" t="s">
        <v>85</v>
      </c>
      <c r="E14" s="81"/>
      <c r="F14" s="82"/>
      <c r="G14" s="82"/>
      <c r="H14" s="201"/>
      <c r="I14" s="202">
        <v>50</v>
      </c>
      <c r="J14" s="203"/>
      <c r="K14" s="203"/>
      <c r="L14" s="204"/>
      <c r="M14" s="83" t="s">
        <v>86</v>
      </c>
      <c r="N14" s="84" t="s">
        <v>87</v>
      </c>
      <c r="O14" s="180"/>
      <c r="P14" s="16"/>
      <c r="Q14" s="16"/>
      <c r="R14" s="16"/>
      <c r="AE14" s="16"/>
      <c r="AF14" s="16"/>
      <c r="AG14" s="16"/>
      <c r="AH14" s="16"/>
      <c r="AI14" s="6"/>
      <c r="AJ14" s="6"/>
      <c r="AK14" s="5"/>
      <c r="AL14" s="5"/>
      <c r="AM14" s="5"/>
    </row>
    <row r="15" spans="2:39" s="4" customFormat="1" ht="27" customHeight="1" x14ac:dyDescent="0.25">
      <c r="B15" s="123"/>
      <c r="C15" s="102"/>
      <c r="D15" s="276" t="s">
        <v>121</v>
      </c>
      <c r="E15" s="278"/>
      <c r="F15" s="279"/>
      <c r="G15" s="279"/>
      <c r="H15" s="280">
        <v>100</v>
      </c>
      <c r="I15" s="281"/>
      <c r="J15" s="282"/>
      <c r="K15" s="282"/>
      <c r="L15" s="283"/>
      <c r="M15" s="277" t="s">
        <v>149</v>
      </c>
      <c r="N15" s="284" t="s">
        <v>150</v>
      </c>
      <c r="O15" s="180"/>
      <c r="P15" s="16"/>
      <c r="Q15" s="16"/>
      <c r="R15" s="16"/>
      <c r="AE15" s="16"/>
      <c r="AF15" s="16"/>
      <c r="AG15" s="16"/>
      <c r="AH15" s="16"/>
      <c r="AI15" s="6"/>
      <c r="AJ15" s="6"/>
      <c r="AK15" s="5"/>
      <c r="AL15" s="5"/>
      <c r="AM15" s="5"/>
    </row>
    <row r="16" spans="2:39" s="4" customFormat="1" ht="27" customHeight="1" x14ac:dyDescent="0.25">
      <c r="B16" s="123" t="str">
        <f t="shared" si="0"/>
        <v>Fr</v>
      </c>
      <c r="C16" s="102">
        <v>10</v>
      </c>
      <c r="D16" s="209" t="s">
        <v>121</v>
      </c>
      <c r="E16" s="81"/>
      <c r="F16" s="82"/>
      <c r="G16" s="82"/>
      <c r="H16" s="201"/>
      <c r="I16" s="202">
        <v>50</v>
      </c>
      <c r="J16" s="203">
        <v>25</v>
      </c>
      <c r="K16" s="203"/>
      <c r="L16" s="204"/>
      <c r="M16" s="156" t="s">
        <v>75</v>
      </c>
      <c r="N16" s="84" t="s">
        <v>73</v>
      </c>
      <c r="O16" s="180"/>
      <c r="P16" s="16"/>
      <c r="Q16" s="16"/>
      <c r="R16" s="16"/>
      <c r="AE16" s="16"/>
      <c r="AF16" s="16"/>
      <c r="AG16" s="16"/>
      <c r="AH16" s="16"/>
      <c r="AI16" s="6"/>
      <c r="AJ16" s="6"/>
      <c r="AK16" s="5"/>
      <c r="AL16" s="5"/>
      <c r="AM16" s="5"/>
    </row>
    <row r="17" spans="2:39" s="4" customFormat="1" ht="27" customHeight="1" x14ac:dyDescent="0.25">
      <c r="B17" s="123" t="str">
        <f t="shared" si="0"/>
        <v>Sa</v>
      </c>
      <c r="C17" s="102">
        <v>11</v>
      </c>
      <c r="D17" s="193"/>
      <c r="E17" s="244"/>
      <c r="F17" s="245"/>
      <c r="G17" s="245"/>
      <c r="H17" s="246"/>
      <c r="I17" s="247"/>
      <c r="J17" s="248"/>
      <c r="K17" s="248"/>
      <c r="L17" s="249"/>
      <c r="M17" s="179"/>
      <c r="N17" s="250"/>
      <c r="O17" s="180"/>
      <c r="P17" s="16"/>
      <c r="Q17" s="16"/>
      <c r="R17" s="16"/>
      <c r="AE17" s="16"/>
      <c r="AF17" s="16"/>
      <c r="AG17" s="16"/>
      <c r="AH17" s="16"/>
      <c r="AI17" s="6"/>
      <c r="AJ17" s="6"/>
      <c r="AK17" s="5"/>
      <c r="AL17" s="5"/>
      <c r="AM17" s="5"/>
    </row>
    <row r="18" spans="2:39" s="4" customFormat="1" ht="27" customHeight="1" x14ac:dyDescent="0.25">
      <c r="B18" s="125" t="str">
        <f t="shared" si="0"/>
        <v>So</v>
      </c>
      <c r="C18" s="80">
        <v>12</v>
      </c>
      <c r="D18" s="194"/>
      <c r="E18" s="251"/>
      <c r="F18" s="252"/>
      <c r="G18" s="252"/>
      <c r="H18" s="253"/>
      <c r="I18" s="251"/>
      <c r="J18" s="252"/>
      <c r="K18" s="252"/>
      <c r="L18" s="254"/>
      <c r="M18" s="185"/>
      <c r="N18" s="255"/>
      <c r="O18" s="186"/>
      <c r="P18" s="16"/>
      <c r="Q18" s="16"/>
      <c r="R18" s="16"/>
      <c r="AE18" s="16"/>
      <c r="AF18" s="16"/>
      <c r="AG18" s="16"/>
      <c r="AH18" s="16"/>
      <c r="AI18" s="6"/>
      <c r="AJ18" s="6"/>
      <c r="AK18" s="5"/>
      <c r="AL18" s="5"/>
      <c r="AM18" s="5"/>
    </row>
    <row r="19" spans="2:39" s="4" customFormat="1" ht="27" customHeight="1" x14ac:dyDescent="0.25">
      <c r="B19" s="123" t="str">
        <f t="shared" si="0"/>
        <v>Mo</v>
      </c>
      <c r="C19" s="102">
        <v>13</v>
      </c>
      <c r="D19" s="209" t="s">
        <v>125</v>
      </c>
      <c r="E19" s="81"/>
      <c r="F19" s="82"/>
      <c r="G19" s="82"/>
      <c r="H19" s="201"/>
      <c r="I19" s="202">
        <v>50</v>
      </c>
      <c r="J19" s="203">
        <v>25</v>
      </c>
      <c r="K19" s="203"/>
      <c r="L19" s="204"/>
      <c r="M19" s="83" t="s">
        <v>128</v>
      </c>
      <c r="N19" s="84" t="s">
        <v>127</v>
      </c>
      <c r="O19" s="180"/>
      <c r="P19" s="16"/>
      <c r="Q19" s="16"/>
      <c r="R19" s="16"/>
      <c r="AE19" s="16"/>
      <c r="AF19" s="16"/>
      <c r="AG19" s="16"/>
      <c r="AH19" s="16"/>
      <c r="AI19" s="6"/>
      <c r="AJ19" s="6"/>
      <c r="AK19" s="5"/>
      <c r="AL19" s="5"/>
      <c r="AM19" s="5"/>
    </row>
    <row r="20" spans="2:39" s="4" customFormat="1" ht="27" customHeight="1" x14ac:dyDescent="0.25">
      <c r="B20" s="123" t="str">
        <f t="shared" si="0"/>
        <v>Di</v>
      </c>
      <c r="C20" s="102">
        <v>14</v>
      </c>
      <c r="D20" s="209" t="s">
        <v>85</v>
      </c>
      <c r="E20" s="81"/>
      <c r="F20" s="82"/>
      <c r="G20" s="82"/>
      <c r="H20" s="201"/>
      <c r="I20" s="202">
        <v>50</v>
      </c>
      <c r="J20" s="203"/>
      <c r="K20" s="203"/>
      <c r="L20" s="204"/>
      <c r="M20" s="83" t="s">
        <v>86</v>
      </c>
      <c r="N20" s="84" t="s">
        <v>87</v>
      </c>
      <c r="O20" s="180"/>
      <c r="P20" s="8"/>
      <c r="Q20" s="8"/>
      <c r="R20" s="8"/>
      <c r="AE20" s="8"/>
      <c r="AF20" s="8"/>
      <c r="AG20" s="8"/>
      <c r="AH20" s="8"/>
      <c r="AI20" s="9"/>
      <c r="AJ20" s="1"/>
      <c r="AK20" s="3"/>
      <c r="AL20" s="3"/>
      <c r="AM20" s="3"/>
    </row>
    <row r="21" spans="2:39" s="4" customFormat="1" ht="27" customHeight="1" x14ac:dyDescent="0.25">
      <c r="B21" s="123" t="str">
        <f t="shared" si="0"/>
        <v>Mi</v>
      </c>
      <c r="C21" s="102">
        <v>15</v>
      </c>
      <c r="D21" s="242" t="s">
        <v>74</v>
      </c>
      <c r="E21" s="81"/>
      <c r="F21" s="82"/>
      <c r="G21" s="82"/>
      <c r="H21" s="201"/>
      <c r="I21" s="202">
        <v>50</v>
      </c>
      <c r="J21" s="203">
        <v>25</v>
      </c>
      <c r="K21" s="203"/>
      <c r="L21" s="204"/>
      <c r="M21" s="205" t="s">
        <v>83</v>
      </c>
      <c r="N21" s="198" t="s">
        <v>73</v>
      </c>
      <c r="O21" s="199"/>
      <c r="P21" s="11"/>
      <c r="Q21" s="11"/>
      <c r="R21" s="1"/>
      <c r="AI21" s="1"/>
      <c r="AJ21" s="1"/>
      <c r="AK21" s="3"/>
      <c r="AL21" s="3"/>
      <c r="AM21" s="3"/>
    </row>
    <row r="22" spans="2:39" s="4" customFormat="1" ht="27" customHeight="1" x14ac:dyDescent="0.25">
      <c r="B22" s="123" t="str">
        <f t="shared" si="0"/>
        <v>Do</v>
      </c>
      <c r="C22" s="102">
        <v>16</v>
      </c>
      <c r="D22" s="209" t="s">
        <v>85</v>
      </c>
      <c r="E22" s="81"/>
      <c r="F22" s="82"/>
      <c r="G22" s="82"/>
      <c r="H22" s="201"/>
      <c r="I22" s="202">
        <v>50</v>
      </c>
      <c r="J22" s="203"/>
      <c r="K22" s="203"/>
      <c r="L22" s="204"/>
      <c r="M22" s="83" t="s">
        <v>86</v>
      </c>
      <c r="N22" s="84" t="s">
        <v>87</v>
      </c>
      <c r="O22" s="180"/>
      <c r="P22" s="11"/>
      <c r="Q22" s="11"/>
      <c r="R22" s="1"/>
      <c r="AI22" s="1"/>
      <c r="AJ22" s="1"/>
      <c r="AK22" s="3"/>
      <c r="AL22" s="3"/>
      <c r="AM22" s="3"/>
    </row>
    <row r="23" spans="2:39" s="4" customFormat="1" ht="27" customHeight="1" x14ac:dyDescent="0.25">
      <c r="B23" s="123"/>
      <c r="C23" s="102"/>
      <c r="D23" s="276" t="s">
        <v>121</v>
      </c>
      <c r="E23" s="278"/>
      <c r="F23" s="279"/>
      <c r="G23" s="279"/>
      <c r="H23" s="280">
        <v>100</v>
      </c>
      <c r="I23" s="281"/>
      <c r="J23" s="282"/>
      <c r="K23" s="282"/>
      <c r="L23" s="283"/>
      <c r="M23" s="277" t="s">
        <v>149</v>
      </c>
      <c r="N23" s="284" t="s">
        <v>150</v>
      </c>
      <c r="O23" s="180"/>
      <c r="P23" s="11"/>
      <c r="Q23" s="11"/>
      <c r="R23" s="1"/>
      <c r="AI23" s="1"/>
      <c r="AJ23" s="1"/>
      <c r="AK23" s="3"/>
      <c r="AL23" s="3"/>
      <c r="AM23" s="3"/>
    </row>
    <row r="24" spans="2:39" s="4" customFormat="1" ht="27" customHeight="1" x14ac:dyDescent="0.25">
      <c r="B24" s="123" t="str">
        <f t="shared" si="0"/>
        <v>Fr</v>
      </c>
      <c r="C24" s="102">
        <v>17</v>
      </c>
      <c r="D24" s="209" t="s">
        <v>121</v>
      </c>
      <c r="E24" s="81"/>
      <c r="F24" s="82"/>
      <c r="G24" s="82"/>
      <c r="H24" s="201"/>
      <c r="I24" s="202">
        <v>50</v>
      </c>
      <c r="J24" s="203">
        <v>25</v>
      </c>
      <c r="K24" s="203"/>
      <c r="L24" s="204"/>
      <c r="M24" s="156" t="s">
        <v>75</v>
      </c>
      <c r="N24" s="84" t="s">
        <v>73</v>
      </c>
      <c r="O24" s="180"/>
      <c r="P24" s="11"/>
      <c r="Q24" s="11"/>
      <c r="R24" s="1"/>
      <c r="AI24" s="1"/>
      <c r="AJ24" s="1"/>
      <c r="AK24" s="3"/>
      <c r="AL24" s="3"/>
      <c r="AM24" s="3"/>
    </row>
    <row r="25" spans="2:39" s="4" customFormat="1" ht="27" customHeight="1" x14ac:dyDescent="0.25">
      <c r="B25" s="123" t="str">
        <f t="shared" si="0"/>
        <v>Sa</v>
      </c>
      <c r="C25" s="102">
        <v>18</v>
      </c>
      <c r="D25" s="193"/>
      <c r="E25" s="244"/>
      <c r="F25" s="245"/>
      <c r="G25" s="245"/>
      <c r="H25" s="246"/>
      <c r="I25" s="247"/>
      <c r="J25" s="248"/>
      <c r="K25" s="248"/>
      <c r="L25" s="249"/>
      <c r="M25" s="179"/>
      <c r="N25" s="250"/>
      <c r="O25" s="180"/>
      <c r="P25" s="11"/>
      <c r="Q25" s="11"/>
      <c r="R25" s="1"/>
      <c r="AI25" s="1"/>
      <c r="AJ25" s="1"/>
      <c r="AK25" s="3"/>
      <c r="AL25" s="3"/>
      <c r="AM25" s="3"/>
    </row>
    <row r="26" spans="2:39" s="4" customFormat="1" ht="27" customHeight="1" x14ac:dyDescent="0.25">
      <c r="B26" s="125" t="str">
        <f t="shared" si="0"/>
        <v>So</v>
      </c>
      <c r="C26" s="80">
        <v>19</v>
      </c>
      <c r="D26" s="194"/>
      <c r="E26" s="251"/>
      <c r="F26" s="252"/>
      <c r="G26" s="252"/>
      <c r="H26" s="253"/>
      <c r="I26" s="251"/>
      <c r="J26" s="252"/>
      <c r="K26" s="252"/>
      <c r="L26" s="254"/>
      <c r="M26" s="185"/>
      <c r="N26" s="255"/>
      <c r="O26" s="186"/>
      <c r="P26" s="16"/>
      <c r="Q26" s="16"/>
      <c r="R26" s="16"/>
      <c r="AE26" s="16"/>
      <c r="AF26" s="16"/>
      <c r="AG26" s="16"/>
      <c r="AH26" s="16"/>
      <c r="AI26" s="6"/>
      <c r="AJ26" s="6"/>
      <c r="AK26" s="5"/>
      <c r="AL26" s="5"/>
      <c r="AM26" s="5"/>
    </row>
    <row r="27" spans="2:39" s="4" customFormat="1" ht="27" customHeight="1" x14ac:dyDescent="0.25">
      <c r="B27" s="123" t="str">
        <f t="shared" si="0"/>
        <v>Mo</v>
      </c>
      <c r="C27" s="102">
        <v>20</v>
      </c>
      <c r="D27" s="209" t="s">
        <v>125</v>
      </c>
      <c r="E27" s="81"/>
      <c r="F27" s="82"/>
      <c r="G27" s="82"/>
      <c r="H27" s="201"/>
      <c r="I27" s="202">
        <v>50</v>
      </c>
      <c r="J27" s="203">
        <v>25</v>
      </c>
      <c r="K27" s="203"/>
      <c r="L27" s="204"/>
      <c r="M27" s="83" t="s">
        <v>128</v>
      </c>
      <c r="N27" s="84" t="s">
        <v>127</v>
      </c>
      <c r="O27" s="180"/>
      <c r="P27" s="16"/>
      <c r="Q27" s="16"/>
      <c r="R27" s="16"/>
      <c r="AE27" s="16"/>
      <c r="AF27" s="16"/>
      <c r="AG27" s="16"/>
      <c r="AH27" s="16"/>
      <c r="AI27" s="6"/>
      <c r="AJ27" s="6"/>
      <c r="AK27" s="5"/>
      <c r="AL27" s="5"/>
      <c r="AM27" s="5"/>
    </row>
    <row r="28" spans="2:39" s="4" customFormat="1" ht="27" customHeight="1" x14ac:dyDescent="0.25">
      <c r="B28" s="123" t="str">
        <f t="shared" si="0"/>
        <v>Di</v>
      </c>
      <c r="C28" s="102">
        <v>21</v>
      </c>
      <c r="D28" s="209" t="s">
        <v>85</v>
      </c>
      <c r="E28" s="81"/>
      <c r="F28" s="82"/>
      <c r="G28" s="82"/>
      <c r="H28" s="201"/>
      <c r="I28" s="202">
        <v>50</v>
      </c>
      <c r="J28" s="203"/>
      <c r="K28" s="203"/>
      <c r="L28" s="204"/>
      <c r="M28" s="83" t="s">
        <v>86</v>
      </c>
      <c r="N28" s="84" t="s">
        <v>87</v>
      </c>
      <c r="O28" s="180"/>
      <c r="P28" s="13"/>
      <c r="Q28" s="11"/>
      <c r="R28" s="1"/>
      <c r="Y28" s="96"/>
      <c r="AH28" s="1"/>
      <c r="AI28" s="1"/>
      <c r="AJ28" s="1"/>
      <c r="AK28" s="3"/>
      <c r="AL28" s="3"/>
      <c r="AM28" s="3"/>
    </row>
    <row r="29" spans="2:39" s="4" customFormat="1" ht="27" customHeight="1" x14ac:dyDescent="0.25">
      <c r="B29" s="123" t="str">
        <f t="shared" si="0"/>
        <v>Mi</v>
      </c>
      <c r="C29" s="102">
        <v>22</v>
      </c>
      <c r="D29" s="209" t="s">
        <v>121</v>
      </c>
      <c r="E29" s="81"/>
      <c r="F29" s="82"/>
      <c r="G29" s="82"/>
      <c r="H29" s="201"/>
      <c r="I29" s="202">
        <v>50</v>
      </c>
      <c r="J29" s="203">
        <v>25</v>
      </c>
      <c r="K29" s="203"/>
      <c r="L29" s="204"/>
      <c r="M29" s="156" t="s">
        <v>75</v>
      </c>
      <c r="N29" s="84" t="s">
        <v>73</v>
      </c>
      <c r="O29" s="180"/>
      <c r="P29" s="1"/>
      <c r="Q29" s="11"/>
      <c r="R29" s="1"/>
      <c r="AB29" s="78"/>
      <c r="AH29" s="1"/>
      <c r="AI29" s="1"/>
      <c r="AJ29" s="1"/>
      <c r="AK29" s="3"/>
      <c r="AL29" s="3"/>
      <c r="AM29" s="3"/>
    </row>
    <row r="30" spans="2:39" s="4" customFormat="1" ht="27" customHeight="1" x14ac:dyDescent="0.25">
      <c r="B30" s="123" t="str">
        <f t="shared" si="0"/>
        <v>Do</v>
      </c>
      <c r="C30" s="102">
        <v>23</v>
      </c>
      <c r="D30" s="209" t="s">
        <v>85</v>
      </c>
      <c r="E30" s="81"/>
      <c r="F30" s="82"/>
      <c r="G30" s="82"/>
      <c r="H30" s="201"/>
      <c r="I30" s="202">
        <v>50</v>
      </c>
      <c r="J30" s="203"/>
      <c r="K30" s="203"/>
      <c r="L30" s="204"/>
      <c r="M30" s="83" t="s">
        <v>86</v>
      </c>
      <c r="N30" s="84" t="s">
        <v>87</v>
      </c>
      <c r="O30" s="180"/>
      <c r="P30" s="1"/>
      <c r="Q30" s="11"/>
      <c r="R30" s="1"/>
      <c r="S30" s="1"/>
      <c r="T30" s="1"/>
      <c r="U30" s="1"/>
      <c r="V30" s="1"/>
      <c r="W30" s="20"/>
      <c r="X30" s="1"/>
      <c r="Y30" s="1"/>
      <c r="AH30" s="1"/>
      <c r="AI30" s="1"/>
      <c r="AJ30" s="1"/>
      <c r="AK30" s="3"/>
      <c r="AL30" s="3"/>
      <c r="AM30" s="3"/>
    </row>
    <row r="31" spans="2:39" s="4" customFormat="1" ht="27" customHeight="1" x14ac:dyDescent="0.25">
      <c r="B31" s="123"/>
      <c r="C31" s="102"/>
      <c r="D31" s="276" t="s">
        <v>121</v>
      </c>
      <c r="E31" s="278"/>
      <c r="F31" s="279"/>
      <c r="G31" s="279"/>
      <c r="H31" s="280">
        <v>100</v>
      </c>
      <c r="I31" s="281"/>
      <c r="J31" s="282"/>
      <c r="K31" s="282"/>
      <c r="L31" s="283"/>
      <c r="M31" s="277" t="s">
        <v>149</v>
      </c>
      <c r="N31" s="284" t="s">
        <v>150</v>
      </c>
      <c r="O31" s="180"/>
      <c r="P31" s="1"/>
      <c r="Q31" s="11"/>
      <c r="R31" s="1"/>
      <c r="S31" s="1"/>
      <c r="T31" s="1"/>
      <c r="U31" s="1"/>
      <c r="V31" s="1"/>
      <c r="W31" s="20"/>
      <c r="X31" s="1"/>
      <c r="Y31" s="1"/>
      <c r="AH31" s="1"/>
      <c r="AI31" s="1"/>
      <c r="AJ31" s="1"/>
      <c r="AK31" s="3"/>
      <c r="AL31" s="3"/>
      <c r="AM31" s="3"/>
    </row>
    <row r="32" spans="2:39" s="4" customFormat="1" ht="27" customHeight="1" x14ac:dyDescent="0.25">
      <c r="B32" s="123" t="str">
        <f t="shared" si="0"/>
        <v>Fr</v>
      </c>
      <c r="C32" s="102">
        <v>24</v>
      </c>
      <c r="D32" s="209" t="s">
        <v>121</v>
      </c>
      <c r="E32" s="81"/>
      <c r="F32" s="82"/>
      <c r="G32" s="82"/>
      <c r="H32" s="201"/>
      <c r="I32" s="202">
        <v>50</v>
      </c>
      <c r="J32" s="203">
        <v>25</v>
      </c>
      <c r="K32" s="203"/>
      <c r="L32" s="204"/>
      <c r="M32" s="156" t="s">
        <v>75</v>
      </c>
      <c r="N32" s="84" t="s">
        <v>73</v>
      </c>
      <c r="O32" s="180"/>
      <c r="P32" s="1"/>
      <c r="Q32" s="11"/>
      <c r="R32" s="1"/>
      <c r="S32" s="1"/>
      <c r="T32" s="1"/>
      <c r="U32" s="1"/>
      <c r="V32" s="1"/>
      <c r="W32" s="20"/>
      <c r="X32" s="1"/>
      <c r="Y32" s="1"/>
      <c r="AH32" s="1"/>
      <c r="AI32" s="1"/>
      <c r="AJ32" s="1"/>
      <c r="AK32" s="3"/>
      <c r="AL32" s="3"/>
      <c r="AM32" s="3"/>
    </row>
    <row r="33" spans="2:39" s="4" customFormat="1" ht="27" customHeight="1" x14ac:dyDescent="0.25">
      <c r="B33" s="123" t="str">
        <f t="shared" si="0"/>
        <v>Sa</v>
      </c>
      <c r="C33" s="102">
        <v>25</v>
      </c>
      <c r="D33" s="188"/>
      <c r="E33" s="81"/>
      <c r="F33" s="82"/>
      <c r="G33" s="82"/>
      <c r="H33" s="201"/>
      <c r="I33" s="202"/>
      <c r="J33" s="203"/>
      <c r="K33" s="203"/>
      <c r="L33" s="204"/>
      <c r="M33" s="156"/>
      <c r="N33" s="84"/>
      <c r="O33" s="180"/>
      <c r="P33" s="1"/>
      <c r="Q33" s="11"/>
      <c r="R33" s="1"/>
      <c r="S33" s="1"/>
      <c r="T33" s="1"/>
      <c r="U33" s="1"/>
      <c r="V33" s="1"/>
      <c r="W33" s="20"/>
      <c r="X33" s="1"/>
      <c r="Y33" s="1"/>
      <c r="AH33" s="1"/>
      <c r="AI33" s="1"/>
      <c r="AJ33" s="1"/>
      <c r="AK33" s="3"/>
      <c r="AL33" s="3"/>
      <c r="AM33" s="3"/>
    </row>
    <row r="34" spans="2:39" s="4" customFormat="1" ht="27" customHeight="1" x14ac:dyDescent="0.25">
      <c r="B34" s="125" t="str">
        <f t="shared" si="0"/>
        <v>So</v>
      </c>
      <c r="C34" s="80">
        <v>26</v>
      </c>
      <c r="D34" s="194"/>
      <c r="E34" s="251"/>
      <c r="F34" s="252"/>
      <c r="G34" s="252"/>
      <c r="H34" s="253"/>
      <c r="I34" s="251"/>
      <c r="J34" s="252"/>
      <c r="K34" s="252"/>
      <c r="L34" s="254"/>
      <c r="M34" s="185"/>
      <c r="N34" s="255"/>
      <c r="O34" s="186"/>
      <c r="P34" s="16"/>
      <c r="Q34" s="16"/>
      <c r="R34" s="16"/>
      <c r="AE34" s="16"/>
      <c r="AF34" s="16"/>
      <c r="AG34" s="16"/>
      <c r="AH34" s="16"/>
      <c r="AI34" s="6"/>
      <c r="AJ34" s="6"/>
      <c r="AK34" s="5"/>
      <c r="AL34" s="5"/>
      <c r="AM34" s="5"/>
    </row>
    <row r="35" spans="2:39" s="4" customFormat="1" ht="27" customHeight="1" x14ac:dyDescent="0.25">
      <c r="B35" s="123" t="str">
        <f t="shared" si="0"/>
        <v>Mo</v>
      </c>
      <c r="C35" s="102">
        <v>27</v>
      </c>
      <c r="D35" s="209" t="s">
        <v>125</v>
      </c>
      <c r="E35" s="81"/>
      <c r="F35" s="82"/>
      <c r="G35" s="82"/>
      <c r="H35" s="201"/>
      <c r="I35" s="202">
        <v>50</v>
      </c>
      <c r="J35" s="203">
        <v>25</v>
      </c>
      <c r="K35" s="203"/>
      <c r="L35" s="204"/>
      <c r="M35" s="83" t="s">
        <v>128</v>
      </c>
      <c r="N35" s="84" t="s">
        <v>127</v>
      </c>
      <c r="O35" s="180"/>
      <c r="P35" s="16"/>
      <c r="Q35" s="16"/>
      <c r="R35" s="16"/>
      <c r="AE35" s="16"/>
      <c r="AF35" s="16"/>
      <c r="AG35" s="16"/>
      <c r="AH35" s="16"/>
      <c r="AI35" s="6"/>
      <c r="AJ35" s="6"/>
      <c r="AK35" s="5"/>
      <c r="AL35" s="5"/>
      <c r="AM35" s="5"/>
    </row>
    <row r="36" spans="2:39" s="4" customFormat="1" ht="27" customHeight="1" x14ac:dyDescent="0.25">
      <c r="B36" s="123" t="str">
        <f t="shared" si="0"/>
        <v>Di</v>
      </c>
      <c r="C36" s="102">
        <v>28</v>
      </c>
      <c r="D36" s="209" t="s">
        <v>85</v>
      </c>
      <c r="E36" s="81"/>
      <c r="F36" s="82"/>
      <c r="G36" s="82"/>
      <c r="H36" s="201"/>
      <c r="I36" s="202">
        <v>50</v>
      </c>
      <c r="J36" s="203"/>
      <c r="K36" s="203"/>
      <c r="L36" s="204"/>
      <c r="M36" s="83" t="s">
        <v>86</v>
      </c>
      <c r="N36" s="84" t="s">
        <v>87</v>
      </c>
      <c r="O36" s="180"/>
      <c r="P36" s="1"/>
      <c r="Q36" s="1"/>
      <c r="R36" s="1"/>
      <c r="S36" s="1"/>
      <c r="T36" s="27"/>
      <c r="U36" s="1"/>
      <c r="V36" s="1"/>
      <c r="W36" s="1"/>
      <c r="X36" s="1"/>
      <c r="Y36" s="1"/>
      <c r="AH36" s="1"/>
      <c r="AI36" s="1"/>
      <c r="AJ36" s="1"/>
      <c r="AK36" s="3"/>
      <c r="AL36" s="3"/>
      <c r="AM36" s="3"/>
    </row>
    <row r="37" spans="2:39" s="4" customFormat="1" ht="27" customHeight="1" x14ac:dyDescent="0.25">
      <c r="B37" s="123" t="str">
        <f t="shared" si="0"/>
        <v>Mi</v>
      </c>
      <c r="C37" s="102">
        <v>29</v>
      </c>
      <c r="D37" s="209" t="s">
        <v>121</v>
      </c>
      <c r="E37" s="81"/>
      <c r="F37" s="82"/>
      <c r="G37" s="82"/>
      <c r="H37" s="201"/>
      <c r="I37" s="202">
        <v>50</v>
      </c>
      <c r="J37" s="203">
        <v>25</v>
      </c>
      <c r="K37" s="203"/>
      <c r="L37" s="204"/>
      <c r="M37" s="156" t="s">
        <v>75</v>
      </c>
      <c r="N37" s="84" t="s">
        <v>73</v>
      </c>
      <c r="O37" s="180"/>
      <c r="P37" s="1"/>
      <c r="Q37" s="1"/>
      <c r="R37" s="1"/>
      <c r="S37" s="1"/>
      <c r="T37" s="1"/>
      <c r="U37" s="1"/>
      <c r="V37" s="1"/>
      <c r="W37" s="1"/>
      <c r="X37" s="1"/>
      <c r="Y37" s="1"/>
      <c r="AH37" s="1"/>
      <c r="AI37" s="1"/>
      <c r="AJ37" s="1"/>
      <c r="AK37" s="3"/>
      <c r="AL37" s="3"/>
      <c r="AM37" s="3"/>
    </row>
    <row r="38" spans="2:39" s="4" customFormat="1" ht="27" customHeight="1" x14ac:dyDescent="0.25">
      <c r="B38" s="123" t="str">
        <f t="shared" si="0"/>
        <v>Do</v>
      </c>
      <c r="C38" s="102">
        <v>30</v>
      </c>
      <c r="D38" s="209" t="s">
        <v>85</v>
      </c>
      <c r="E38" s="81"/>
      <c r="F38" s="82"/>
      <c r="G38" s="82"/>
      <c r="H38" s="201"/>
      <c r="I38" s="202">
        <v>50</v>
      </c>
      <c r="J38" s="203"/>
      <c r="K38" s="203"/>
      <c r="L38" s="204"/>
      <c r="M38" s="83" t="s">
        <v>86</v>
      </c>
      <c r="N38" s="84" t="s">
        <v>87</v>
      </c>
      <c r="O38" s="180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"/>
      <c r="AL38" s="3"/>
      <c r="AM38" s="3"/>
    </row>
    <row r="39" spans="2:39" s="4" customFormat="1" ht="27" customHeight="1" x14ac:dyDescent="0.25">
      <c r="B39" s="123"/>
      <c r="C39" s="102"/>
      <c r="D39" s="276" t="s">
        <v>121</v>
      </c>
      <c r="E39" s="278"/>
      <c r="F39" s="279"/>
      <c r="G39" s="279"/>
      <c r="H39" s="280">
        <v>100</v>
      </c>
      <c r="I39" s="281"/>
      <c r="J39" s="282"/>
      <c r="K39" s="282"/>
      <c r="L39" s="283"/>
      <c r="M39" s="277" t="s">
        <v>149</v>
      </c>
      <c r="N39" s="284" t="s">
        <v>150</v>
      </c>
      <c r="O39" s="180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"/>
      <c r="AL39" s="3"/>
      <c r="AM39" s="3"/>
    </row>
    <row r="40" spans="2:39" s="4" customFormat="1" ht="27" customHeight="1" thickBot="1" x14ac:dyDescent="0.3">
      <c r="B40" s="123" t="str">
        <f t="shared" si="0"/>
        <v>Fr</v>
      </c>
      <c r="C40" s="102">
        <v>31</v>
      </c>
      <c r="D40" s="209" t="s">
        <v>121</v>
      </c>
      <c r="E40" s="81"/>
      <c r="F40" s="82"/>
      <c r="G40" s="82"/>
      <c r="H40" s="201"/>
      <c r="I40" s="202">
        <v>50</v>
      </c>
      <c r="J40" s="203">
        <v>25</v>
      </c>
      <c r="K40" s="203"/>
      <c r="L40" s="204"/>
      <c r="M40" s="156" t="s">
        <v>75</v>
      </c>
      <c r="N40" s="84" t="s">
        <v>73</v>
      </c>
      <c r="O40" s="180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"/>
      <c r="AL40" s="3"/>
      <c r="AM40" s="3"/>
    </row>
    <row r="41" spans="2:39" ht="75" customHeight="1" thickBot="1" x14ac:dyDescent="0.3">
      <c r="B41" s="433"/>
      <c r="C41" s="434"/>
      <c r="D41" s="435"/>
      <c r="E41" s="436" t="s">
        <v>11</v>
      </c>
      <c r="F41" s="437"/>
      <c r="G41" s="437"/>
      <c r="H41" s="438"/>
      <c r="I41" s="439" t="s">
        <v>12</v>
      </c>
      <c r="J41" s="440"/>
      <c r="K41" s="440"/>
      <c r="L41" s="441"/>
      <c r="M41" s="149"/>
      <c r="N41" s="422">
        <f>+[1]januar!N35</f>
        <v>46023</v>
      </c>
      <c r="O41" s="4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39" ht="23.25" customHeight="1" x14ac:dyDescent="0.25">
      <c r="B42" s="16"/>
      <c r="C42" s="16"/>
      <c r="D42" s="1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39" ht="12.75" customHeight="1" x14ac:dyDescent="0.25">
      <c r="C43" s="14"/>
      <c r="D43" s="1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39" ht="12.75" customHeight="1" x14ac:dyDescent="0.25">
      <c r="C44" s="14"/>
      <c r="D44" s="1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39" ht="21.75" customHeight="1" x14ac:dyDescent="0.25">
      <c r="E45" s="127"/>
      <c r="F45" s="424">
        <v>46234</v>
      </c>
      <c r="G45" s="425"/>
      <c r="H45" s="425"/>
      <c r="I45" s="425"/>
      <c r="J45" s="426"/>
      <c r="K45" s="1"/>
      <c r="L45" s="12"/>
      <c r="M45" s="10"/>
      <c r="N45" s="10"/>
      <c r="O45" s="10"/>
      <c r="P45" s="10"/>
      <c r="Q45" s="10"/>
      <c r="R45" s="10"/>
      <c r="S45" s="22"/>
      <c r="T45" s="22"/>
      <c r="U45" s="22"/>
      <c r="V45" s="22"/>
      <c r="W45" s="22"/>
      <c r="X45" s="22"/>
      <c r="Y45" s="22"/>
      <c r="Z45" s="22"/>
      <c r="AA45" s="22"/>
      <c r="AB45" s="23"/>
      <c r="AC45" s="23"/>
      <c r="AD45" s="23"/>
      <c r="AE45" s="10"/>
      <c r="AF45" s="10"/>
      <c r="AG45" s="10"/>
      <c r="AH45" s="10"/>
      <c r="AI45" s="10"/>
      <c r="AJ45" s="10"/>
    </row>
    <row r="46" spans="2:39" ht="21.75" customHeight="1" x14ac:dyDescent="0.25">
      <c r="E46" s="127"/>
      <c r="F46" s="139" t="str">
        <f>TEXT(F45,"M")</f>
        <v>7</v>
      </c>
      <c r="G46" s="137"/>
      <c r="H46" s="140"/>
      <c r="I46" s="140"/>
      <c r="J46" s="140"/>
      <c r="K46" s="138"/>
      <c r="L46" s="4"/>
      <c r="M46" s="10"/>
      <c r="N46" s="10"/>
      <c r="O46" s="10"/>
      <c r="P46" s="10"/>
      <c r="Q46" s="10"/>
      <c r="R46" s="10"/>
      <c r="S46" s="22"/>
      <c r="T46" s="22"/>
      <c r="U46" s="22"/>
      <c r="V46" s="22"/>
      <c r="W46" s="22"/>
      <c r="X46" s="22"/>
      <c r="Y46" s="22"/>
      <c r="Z46" s="22"/>
      <c r="AA46" s="22"/>
      <c r="AB46" s="23"/>
      <c r="AC46" s="23"/>
      <c r="AD46" s="23"/>
      <c r="AE46" s="10"/>
      <c r="AF46" s="10"/>
      <c r="AG46" s="10"/>
      <c r="AH46" s="10"/>
      <c r="AI46" s="10"/>
      <c r="AJ46" s="10"/>
    </row>
    <row r="47" spans="2:39" ht="21.75" customHeight="1" x14ac:dyDescent="0.25">
      <c r="E47" s="127"/>
      <c r="F47" s="139" t="str">
        <f>TEXT(F45,"JJJ")</f>
        <v>2026</v>
      </c>
      <c r="G47" s="141" t="s">
        <v>0</v>
      </c>
      <c r="I47" s="138"/>
      <c r="J47" s="138"/>
      <c r="K47" s="142"/>
      <c r="L47" s="12"/>
      <c r="M47" s="10"/>
      <c r="N47" s="10"/>
      <c r="O47" s="10"/>
      <c r="P47" s="10"/>
      <c r="Q47" s="10"/>
      <c r="R47" s="10"/>
      <c r="S47" s="22"/>
      <c r="T47" s="22"/>
      <c r="U47" s="22"/>
      <c r="V47" s="22"/>
      <c r="W47" s="22"/>
      <c r="X47" s="22"/>
      <c r="Y47" s="22"/>
      <c r="Z47" s="22"/>
      <c r="AA47" s="22"/>
      <c r="AB47" s="23"/>
      <c r="AC47" s="23"/>
      <c r="AD47" s="23"/>
      <c r="AE47" s="10"/>
      <c r="AF47" s="10"/>
      <c r="AG47" s="10"/>
      <c r="AH47" s="10"/>
      <c r="AI47" s="10"/>
      <c r="AJ47" s="10"/>
    </row>
    <row r="48" spans="2:39" ht="21.75" customHeight="1" x14ac:dyDescent="0.25">
      <c r="E48" s="127"/>
      <c r="F48" s="139" t="str">
        <f>TEXT(F45,"T")</f>
        <v>31</v>
      </c>
      <c r="G48" s="141" t="s">
        <v>1</v>
      </c>
      <c r="I48" s="142"/>
      <c r="J48" s="142"/>
      <c r="K48" s="142"/>
      <c r="L48" s="21"/>
      <c r="M48" s="10"/>
      <c r="N48" s="10"/>
      <c r="O48" s="10"/>
      <c r="P48" s="10"/>
      <c r="Q48" s="10"/>
      <c r="R48" s="10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10"/>
      <c r="AF48" s="10"/>
      <c r="AG48" s="10"/>
      <c r="AH48" s="10"/>
      <c r="AI48" s="10"/>
      <c r="AJ48" s="10"/>
    </row>
    <row r="49" spans="6:30" ht="21.75" customHeight="1" x14ac:dyDescent="0.25">
      <c r="F49" s="133"/>
      <c r="G49" s="1"/>
      <c r="I49" s="1"/>
      <c r="J49" s="1"/>
      <c r="S49" s="27"/>
      <c r="T49" s="22"/>
      <c r="U49" s="22"/>
      <c r="V49" s="22"/>
      <c r="W49" s="22"/>
      <c r="X49" s="22"/>
      <c r="Y49" s="22"/>
      <c r="Z49" s="22"/>
      <c r="AA49" s="22"/>
      <c r="AB49" s="24"/>
      <c r="AC49" s="23"/>
      <c r="AD49" s="23"/>
    </row>
    <row r="50" spans="6:30" ht="21.75" customHeight="1" x14ac:dyDescent="0.25">
      <c r="S50" s="22"/>
      <c r="T50" s="22"/>
      <c r="U50" s="22"/>
      <c r="V50" s="22"/>
      <c r="W50" s="22"/>
      <c r="X50" s="22"/>
      <c r="Y50" s="22"/>
      <c r="Z50" s="22"/>
      <c r="AA50" s="22"/>
      <c r="AB50" s="24"/>
      <c r="AC50" s="23"/>
      <c r="AD50" s="23"/>
    </row>
    <row r="51" spans="6:30" ht="21.75" customHeight="1" x14ac:dyDescent="0.25"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</row>
    <row r="52" spans="6:30" ht="21.75" customHeight="1" x14ac:dyDescent="0.25">
      <c r="S52" s="22"/>
      <c r="T52" s="22"/>
      <c r="U52" s="22"/>
      <c r="V52" s="22"/>
      <c r="W52" s="22"/>
      <c r="X52" s="22"/>
      <c r="Y52" s="22"/>
      <c r="Z52" s="22"/>
      <c r="AA52" s="22"/>
      <c r="AB52" s="23"/>
      <c r="AC52" s="23"/>
      <c r="AD52" s="23"/>
    </row>
    <row r="53" spans="6:30" ht="21.75" customHeight="1" x14ac:dyDescent="0.25"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</row>
    <row r="54" spans="6:30" ht="21.75" customHeight="1" x14ac:dyDescent="0.25">
      <c r="S54" s="22"/>
      <c r="T54" s="22"/>
      <c r="U54" s="22"/>
      <c r="V54" s="22"/>
      <c r="W54" s="22"/>
      <c r="X54" s="22"/>
      <c r="Y54" s="22"/>
      <c r="Z54" s="22"/>
      <c r="AA54" s="22"/>
      <c r="AB54" s="23"/>
      <c r="AC54" s="23"/>
      <c r="AD54" s="23"/>
    </row>
    <row r="55" spans="6:30" ht="21.75" customHeight="1" x14ac:dyDescent="0.25">
      <c r="S55" s="22"/>
      <c r="T55" s="22"/>
      <c r="U55" s="22"/>
      <c r="V55" s="22"/>
      <c r="W55" s="22"/>
      <c r="X55" s="22"/>
      <c r="Y55" s="22"/>
      <c r="Z55" s="22"/>
      <c r="AA55" s="22"/>
      <c r="AB55" s="23"/>
      <c r="AC55" s="23"/>
      <c r="AD55" s="23"/>
    </row>
    <row r="56" spans="6:30" ht="21.75" customHeight="1" x14ac:dyDescent="0.25"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6:30" ht="21.75" customHeight="1" x14ac:dyDescent="0.25"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6:30" ht="21.75" customHeight="1" x14ac:dyDescent="0.25">
      <c r="S58" s="22"/>
      <c r="T58" s="22"/>
      <c r="U58" s="22"/>
      <c r="V58" s="22"/>
      <c r="W58" s="22"/>
      <c r="X58" s="22"/>
      <c r="Y58" s="22"/>
      <c r="Z58" s="22"/>
      <c r="AA58" s="22"/>
      <c r="AB58" s="23"/>
      <c r="AC58" s="23"/>
      <c r="AD58" s="23"/>
    </row>
    <row r="59" spans="6:30" ht="21.75" customHeight="1" x14ac:dyDescent="0.25">
      <c r="S59" s="22"/>
      <c r="T59" s="22"/>
      <c r="U59" s="22"/>
      <c r="V59" s="22"/>
      <c r="W59" s="22"/>
      <c r="X59" s="22"/>
      <c r="Y59" s="22"/>
      <c r="Z59" s="22"/>
      <c r="AA59" s="22"/>
      <c r="AB59" s="23"/>
      <c r="AC59" s="23"/>
      <c r="AD59" s="23"/>
    </row>
    <row r="60" spans="6:30" ht="21.75" customHeight="1" x14ac:dyDescent="0.25">
      <c r="S60" s="22"/>
      <c r="T60" s="22"/>
      <c r="U60" s="22"/>
      <c r="V60" s="22"/>
      <c r="W60" s="22"/>
      <c r="X60" s="22"/>
      <c r="Y60" s="22"/>
      <c r="Z60" s="22"/>
      <c r="AA60" s="22"/>
      <c r="AB60" s="23"/>
      <c r="AC60" s="23"/>
      <c r="AD60" s="23"/>
    </row>
    <row r="61" spans="6:30" ht="21.75" customHeight="1" x14ac:dyDescent="0.25">
      <c r="S61" s="22"/>
      <c r="T61" s="22"/>
      <c r="U61" s="22"/>
      <c r="V61" s="22"/>
      <c r="W61" s="22"/>
      <c r="X61" s="22"/>
      <c r="Y61" s="22"/>
      <c r="Z61" s="22"/>
      <c r="AA61" s="22"/>
      <c r="AB61" s="23"/>
      <c r="AC61" s="23"/>
      <c r="AD61" s="23"/>
    </row>
    <row r="62" spans="6:30" ht="21.75" customHeight="1" x14ac:dyDescent="0.25">
      <c r="S62" s="22"/>
      <c r="T62" s="22"/>
      <c r="U62" s="22"/>
      <c r="V62" s="22"/>
      <c r="W62" s="22"/>
      <c r="X62" s="22"/>
      <c r="Y62" s="22"/>
      <c r="Z62" s="22"/>
      <c r="AA62" s="22"/>
      <c r="AB62" s="23"/>
      <c r="AC62" s="23"/>
      <c r="AD62" s="23"/>
    </row>
    <row r="63" spans="6:30" ht="21.75" customHeight="1" x14ac:dyDescent="0.25">
      <c r="S63" s="22"/>
      <c r="T63" s="22"/>
      <c r="U63" s="22"/>
      <c r="V63" s="22"/>
      <c r="W63" s="22"/>
      <c r="X63" s="22"/>
      <c r="Y63" s="22"/>
      <c r="Z63" s="22"/>
      <c r="AA63" s="22"/>
      <c r="AB63" s="25"/>
      <c r="AC63" s="26"/>
      <c r="AD63" s="23"/>
    </row>
    <row r="64" spans="6:30" ht="21.75" customHeight="1" x14ac:dyDescent="0.25">
      <c r="S64" s="22"/>
      <c r="T64" s="22"/>
      <c r="U64" s="22"/>
      <c r="V64" s="22"/>
      <c r="W64" s="22"/>
      <c r="X64" s="22"/>
      <c r="Y64" s="22"/>
      <c r="Z64" s="22"/>
      <c r="AA64" s="22"/>
      <c r="AB64" s="25"/>
      <c r="AC64" s="26"/>
      <c r="AD64" s="23"/>
    </row>
    <row r="65" spans="19:30" ht="21.75" customHeight="1" x14ac:dyDescent="0.25"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</row>
    <row r="66" spans="19:30" ht="21.75" customHeight="1" x14ac:dyDescent="0.25">
      <c r="S66" s="22"/>
      <c r="T66" s="22"/>
      <c r="U66" s="22"/>
      <c r="V66" s="22"/>
      <c r="W66" s="22"/>
      <c r="X66" s="22"/>
      <c r="Y66" s="22"/>
      <c r="Z66" s="22"/>
      <c r="AA66" s="22"/>
      <c r="AB66" s="23"/>
      <c r="AC66" s="23"/>
      <c r="AD66" s="23"/>
    </row>
    <row r="67" spans="19:30" ht="21.75" customHeight="1" x14ac:dyDescent="0.25"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9:30" ht="21.75" customHeight="1" x14ac:dyDescent="0.25"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9:30" ht="21.75" customHeight="1" x14ac:dyDescent="0.25"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9:30" ht="21.75" customHeight="1" x14ac:dyDescent="0.25">
      <c r="S70" s="22"/>
      <c r="T70" s="22"/>
      <c r="U70" s="22"/>
      <c r="V70" s="22"/>
      <c r="W70" s="22"/>
      <c r="X70" s="22"/>
      <c r="Y70" s="22"/>
      <c r="Z70" s="22"/>
      <c r="AA70" s="22"/>
      <c r="AB70" s="23"/>
      <c r="AC70" s="23"/>
      <c r="AD70" s="23"/>
    </row>
    <row r="71" spans="19:30" ht="21.75" customHeight="1" x14ac:dyDescent="0.25"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9:30" ht="21.75" customHeight="1" x14ac:dyDescent="0.25"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9:30" ht="21.75" customHeight="1" x14ac:dyDescent="0.25">
      <c r="S73" s="22"/>
      <c r="T73" s="22"/>
      <c r="U73" s="22"/>
      <c r="V73" s="22"/>
      <c r="W73" s="22"/>
      <c r="X73" s="22"/>
      <c r="Y73" s="22"/>
      <c r="Z73" s="22"/>
      <c r="AA73" s="22"/>
      <c r="AB73" s="25"/>
      <c r="AC73" s="26"/>
      <c r="AD73" s="23"/>
    </row>
    <row r="74" spans="19:30" ht="21.75" customHeight="1" x14ac:dyDescent="0.25">
      <c r="S74" s="22"/>
      <c r="T74" s="22"/>
      <c r="U74" s="22"/>
      <c r="V74" s="22"/>
      <c r="W74" s="22"/>
      <c r="X74" s="22"/>
      <c r="Y74" s="22"/>
      <c r="Z74" s="22"/>
      <c r="AA74" s="22"/>
      <c r="AB74" s="25"/>
      <c r="AC74" s="26"/>
      <c r="AD74" s="23"/>
    </row>
    <row r="75" spans="19:30" ht="21.75" customHeight="1" x14ac:dyDescent="0.25">
      <c r="S75" s="22"/>
      <c r="T75" s="22"/>
      <c r="U75" s="22"/>
      <c r="V75" s="22"/>
      <c r="W75" s="22"/>
      <c r="X75" s="22"/>
      <c r="Y75" s="22"/>
      <c r="Z75" s="22"/>
      <c r="AA75" s="22"/>
      <c r="AB75" s="25"/>
      <c r="AC75" s="26"/>
      <c r="AD75" s="23"/>
    </row>
    <row r="76" spans="19:30" ht="21.75" customHeight="1" x14ac:dyDescent="0.25"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9:30" ht="21.75" customHeight="1" x14ac:dyDescent="0.25">
      <c r="S77" s="27"/>
      <c r="T77" s="39"/>
      <c r="U77" s="39"/>
      <c r="V77" s="39"/>
      <c r="W77" s="39"/>
      <c r="X77" s="22"/>
      <c r="Y77" s="22"/>
      <c r="Z77" s="22"/>
      <c r="AA77" s="22"/>
      <c r="AB77" s="23"/>
      <c r="AC77" s="23"/>
      <c r="AD77" s="24"/>
    </row>
    <row r="78" spans="19:30" ht="21.75" customHeight="1" x14ac:dyDescent="0.25">
      <c r="S78" s="22"/>
      <c r="T78" s="22"/>
      <c r="U78" s="22"/>
      <c r="V78" s="22"/>
      <c r="W78" s="22"/>
      <c r="X78" s="22"/>
      <c r="Y78" s="22"/>
      <c r="Z78" s="22"/>
      <c r="AA78" s="22"/>
      <c r="AB78" s="25"/>
      <c r="AC78" s="26"/>
      <c r="AD78" s="23"/>
    </row>
    <row r="79" spans="19:30" ht="21.75" customHeight="1" x14ac:dyDescent="0.25">
      <c r="S79" s="22"/>
      <c r="T79" s="22"/>
      <c r="U79" s="22"/>
      <c r="V79" s="22"/>
      <c r="W79" s="22"/>
      <c r="X79" s="22"/>
      <c r="Y79" s="22"/>
      <c r="Z79" s="22"/>
      <c r="AA79" s="22"/>
      <c r="AB79" s="23"/>
      <c r="AC79" s="23"/>
      <c r="AD79" s="23"/>
    </row>
    <row r="80" spans="19:30" ht="21.75" customHeight="1" x14ac:dyDescent="0.25">
      <c r="S80" s="1"/>
      <c r="T80" s="1"/>
      <c r="U80" s="1"/>
      <c r="V80" s="1"/>
      <c r="W80" s="17"/>
      <c r="X80" s="18"/>
      <c r="Y80" s="19"/>
      <c r="Z80" s="1"/>
      <c r="AA80" s="4"/>
      <c r="AB80" s="4"/>
      <c r="AC80" s="4"/>
      <c r="AD80" s="4"/>
    </row>
    <row r="81" spans="19:30" ht="21.75" customHeight="1" x14ac:dyDescent="0.25">
      <c r="S81" s="22"/>
      <c r="T81" s="22"/>
      <c r="U81" s="22"/>
      <c r="V81" s="22"/>
      <c r="W81" s="22"/>
      <c r="X81" s="22"/>
      <c r="Y81" s="22"/>
      <c r="Z81" s="22"/>
      <c r="AA81" s="22"/>
      <c r="AB81" s="23"/>
      <c r="AC81" s="23"/>
      <c r="AD81" s="23"/>
    </row>
    <row r="82" spans="19:30" ht="21.75" customHeight="1" x14ac:dyDescent="0.25">
      <c r="S82" s="1"/>
      <c r="T82" s="1"/>
      <c r="U82" s="1"/>
      <c r="V82" s="1"/>
      <c r="W82" s="20"/>
      <c r="X82" s="1"/>
      <c r="Y82" s="1"/>
      <c r="Z82" s="4"/>
      <c r="AA82" s="4"/>
      <c r="AB82" s="4"/>
      <c r="AC82" s="4"/>
      <c r="AD82" s="4"/>
    </row>
    <row r="83" spans="19:30" ht="21.75" customHeight="1" x14ac:dyDescent="0.25">
      <c r="S83" s="22"/>
      <c r="T83" s="22"/>
      <c r="U83" s="22"/>
      <c r="V83" s="22"/>
      <c r="W83" s="22"/>
      <c r="X83" s="22"/>
      <c r="Y83" s="22"/>
      <c r="Z83" s="22"/>
      <c r="AA83" s="22"/>
      <c r="AB83" s="25"/>
      <c r="AC83" s="26"/>
      <c r="AD83" s="23"/>
    </row>
  </sheetData>
  <mergeCells count="6">
    <mergeCell ref="N41:O41"/>
    <mergeCell ref="F45:J45"/>
    <mergeCell ref="B2:D3"/>
    <mergeCell ref="B41:D41"/>
    <mergeCell ref="E41:H41"/>
    <mergeCell ref="I41:L41"/>
  </mergeCells>
  <printOptions horizontalCentered="1" verticalCentered="1"/>
  <pageMargins left="0" right="0" top="0" bottom="0" header="0" footer="0"/>
  <pageSetup paperSize="9" scale="48" orientation="landscape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61918-1137-4D98-8E09-8E9A3C087876}">
  <sheetPr>
    <pageSetUpPr fitToPage="1"/>
  </sheetPr>
  <dimension ref="B1:AM98"/>
  <sheetViews>
    <sheetView showGridLines="0" topLeftCell="A11" zoomScale="50" zoomScaleNormal="50" workbookViewId="0">
      <selection activeCell="D45" sqref="D45"/>
    </sheetView>
  </sheetViews>
  <sheetFormatPr baseColWidth="10" defaultColWidth="3.88671875" defaultRowHeight="12.75" customHeight="1" x14ac:dyDescent="0.25"/>
  <cols>
    <col min="1" max="1" width="0.88671875" style="2" customWidth="1"/>
    <col min="2" max="2" width="8.5546875" style="2" customWidth="1"/>
    <col min="3" max="3" width="8.5546875" style="15" customWidth="1"/>
    <col min="4" max="4" width="27.6640625" style="187" customWidth="1"/>
    <col min="5" max="12" width="9.6640625" style="2" customWidth="1"/>
    <col min="13" max="13" width="66.88671875" style="2" customWidth="1"/>
    <col min="14" max="14" width="36.44140625" style="2" customWidth="1"/>
    <col min="15" max="15" width="9.6640625" style="2" customWidth="1"/>
    <col min="16" max="16" width="5.6640625" style="2" customWidth="1"/>
    <col min="17" max="17" width="5.109375" style="2" customWidth="1"/>
    <col min="18" max="18" width="5.88671875" style="2" customWidth="1"/>
    <col min="19" max="19" width="17.5546875" style="2" customWidth="1"/>
    <col min="20" max="20" width="5.88671875" style="2" customWidth="1"/>
    <col min="21" max="21" width="5.33203125" style="2" customWidth="1"/>
    <col min="22" max="27" width="5.109375" style="2" customWidth="1"/>
    <col min="28" max="28" width="30.88671875" style="2" customWidth="1"/>
    <col min="29" max="29" width="27.5546875" style="2" customWidth="1"/>
    <col min="30" max="30" width="5.88671875" style="2" customWidth="1"/>
    <col min="31" max="34" width="5.109375" style="2" customWidth="1"/>
    <col min="35" max="35" width="5.33203125" style="2" customWidth="1"/>
    <col min="36" max="16384" width="3.88671875" style="2"/>
  </cols>
  <sheetData>
    <row r="1" spans="2:39" ht="8.25" customHeight="1" thickBot="1" x14ac:dyDescent="0.3"/>
    <row r="2" spans="2:39" ht="38.25" customHeight="1" thickTop="1" thickBot="1" x14ac:dyDescent="0.3">
      <c r="B2" s="427" t="str">
        <f>TEXT(F60,"MMMM JJJJ")</f>
        <v>August 2026</v>
      </c>
      <c r="C2" s="428"/>
      <c r="D2" s="429"/>
      <c r="E2" s="92" t="s">
        <v>2</v>
      </c>
      <c r="F2" s="62"/>
      <c r="G2" s="62"/>
      <c r="H2" s="62"/>
      <c r="I2" s="62"/>
      <c r="J2" s="62"/>
      <c r="K2" s="62"/>
      <c r="L2" s="62"/>
      <c r="M2" s="62"/>
      <c r="N2" s="63"/>
      <c r="O2" s="6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s="4" customFormat="1" ht="51" customHeight="1" thickBot="1" x14ac:dyDescent="0.3">
      <c r="B3" s="430"/>
      <c r="C3" s="431"/>
      <c r="D3" s="432"/>
      <c r="E3" s="65" t="s">
        <v>14</v>
      </c>
      <c r="F3" s="66" t="s">
        <v>15</v>
      </c>
      <c r="G3" s="67" t="s">
        <v>3</v>
      </c>
      <c r="H3" s="68" t="s">
        <v>13</v>
      </c>
      <c r="I3" s="69" t="s">
        <v>4</v>
      </c>
      <c r="J3" s="70" t="s">
        <v>5</v>
      </c>
      <c r="K3" s="70" t="s">
        <v>6</v>
      </c>
      <c r="L3" s="71" t="s">
        <v>7</v>
      </c>
      <c r="M3" s="72" t="s">
        <v>8</v>
      </c>
      <c r="N3" s="73" t="s">
        <v>9</v>
      </c>
      <c r="O3" s="91" t="s">
        <v>10</v>
      </c>
      <c r="AI3" s="1"/>
      <c r="AJ3" s="1"/>
      <c r="AK3" s="3"/>
      <c r="AL3" s="3"/>
      <c r="AM3" s="3"/>
    </row>
    <row r="4" spans="2:39" s="4" customFormat="1" ht="20.100000000000001" customHeight="1" thickTop="1" x14ac:dyDescent="0.25">
      <c r="B4" s="289" t="str">
        <f>TEXT(DATE($F$62,$F$61,C4),"TTT")</f>
        <v>Sa</v>
      </c>
      <c r="C4" s="290">
        <v>1</v>
      </c>
      <c r="D4" s="291"/>
      <c r="E4" s="292"/>
      <c r="F4" s="293"/>
      <c r="G4" s="293"/>
      <c r="H4" s="294"/>
      <c r="I4" s="292"/>
      <c r="J4" s="293"/>
      <c r="K4" s="293"/>
      <c r="L4" s="295"/>
      <c r="M4" s="296" t="s">
        <v>148</v>
      </c>
      <c r="N4" s="297"/>
      <c r="O4" s="298"/>
      <c r="AI4" s="1"/>
      <c r="AJ4" s="1"/>
      <c r="AK4" s="3"/>
      <c r="AL4" s="3"/>
      <c r="AM4" s="3"/>
    </row>
    <row r="5" spans="2:39" s="4" customFormat="1" ht="20.100000000000001" customHeight="1" x14ac:dyDescent="0.25">
      <c r="B5" s="289" t="str">
        <f>TEXT(DATE($F$62,$F$61,C5),"TTT")</f>
        <v>So</v>
      </c>
      <c r="C5" s="290">
        <v>2</v>
      </c>
      <c r="D5" s="291"/>
      <c r="E5" s="292"/>
      <c r="F5" s="293"/>
      <c r="G5" s="293"/>
      <c r="H5" s="294"/>
      <c r="I5" s="292"/>
      <c r="J5" s="293"/>
      <c r="K5" s="293"/>
      <c r="L5" s="295"/>
      <c r="M5" s="299"/>
      <c r="N5" s="297"/>
      <c r="O5" s="298"/>
      <c r="AI5" s="1"/>
      <c r="AJ5" s="1"/>
      <c r="AK5" s="3"/>
      <c r="AL5" s="3"/>
      <c r="AM5" s="3"/>
    </row>
    <row r="6" spans="2:39" s="4" customFormat="1" ht="20.100000000000001" customHeight="1" x14ac:dyDescent="0.25">
      <c r="B6" s="300" t="str">
        <f>TEXT(DATE($F$62,$F$61,C6),"TTT")</f>
        <v>Mo</v>
      </c>
      <c r="C6" s="301">
        <v>3</v>
      </c>
      <c r="D6" s="302" t="s">
        <v>125</v>
      </c>
      <c r="E6" s="303"/>
      <c r="F6" s="304"/>
      <c r="G6" s="304"/>
      <c r="H6" s="305"/>
      <c r="I6" s="306">
        <v>50</v>
      </c>
      <c r="J6" s="307">
        <v>25</v>
      </c>
      <c r="K6" s="308"/>
      <c r="L6" s="309"/>
      <c r="M6" s="310" t="s">
        <v>128</v>
      </c>
      <c r="N6" s="311" t="s">
        <v>127</v>
      </c>
      <c r="O6" s="312"/>
      <c r="P6" s="16"/>
      <c r="Q6" s="16"/>
      <c r="R6" s="16"/>
      <c r="AE6" s="16"/>
      <c r="AF6" s="16"/>
      <c r="AG6" s="16"/>
      <c r="AH6" s="16"/>
      <c r="AI6" s="6"/>
      <c r="AJ6" s="6"/>
      <c r="AK6" s="5"/>
      <c r="AL6" s="5"/>
      <c r="AM6" s="5"/>
    </row>
    <row r="7" spans="2:39" s="4" customFormat="1" ht="20.100000000000001" customHeight="1" x14ac:dyDescent="0.25">
      <c r="B7" s="300" t="str">
        <f>TEXT(DATE($F$62,$F$61,C7),"TTT")</f>
        <v>Di</v>
      </c>
      <c r="C7" s="301">
        <v>4</v>
      </c>
      <c r="D7" s="302" t="s">
        <v>85</v>
      </c>
      <c r="E7" s="313"/>
      <c r="F7" s="314"/>
      <c r="G7" s="314"/>
      <c r="H7" s="315"/>
      <c r="I7" s="306">
        <v>50</v>
      </c>
      <c r="J7" s="307"/>
      <c r="K7" s="307"/>
      <c r="L7" s="316"/>
      <c r="M7" s="317" t="s">
        <v>86</v>
      </c>
      <c r="N7" s="311" t="s">
        <v>87</v>
      </c>
      <c r="O7" s="312"/>
      <c r="P7" s="16"/>
      <c r="Q7" s="16"/>
      <c r="R7" s="16"/>
      <c r="AE7" s="16"/>
      <c r="AF7" s="16"/>
      <c r="AG7" s="16"/>
      <c r="AH7" s="16"/>
      <c r="AI7" s="6"/>
      <c r="AJ7" s="6"/>
      <c r="AK7" s="5"/>
      <c r="AL7" s="5"/>
      <c r="AM7" s="5"/>
    </row>
    <row r="8" spans="2:39" s="4" customFormat="1" ht="20.100000000000001" customHeight="1" x14ac:dyDescent="0.25">
      <c r="B8" s="300"/>
      <c r="C8" s="301"/>
      <c r="D8" s="318" t="s">
        <v>121</v>
      </c>
      <c r="E8" s="319"/>
      <c r="F8" s="320"/>
      <c r="G8" s="320"/>
      <c r="H8" s="321">
        <v>100</v>
      </c>
      <c r="I8" s="322"/>
      <c r="J8" s="323"/>
      <c r="K8" s="323"/>
      <c r="L8" s="324"/>
      <c r="M8" s="325" t="s">
        <v>149</v>
      </c>
      <c r="N8" s="326" t="s">
        <v>150</v>
      </c>
      <c r="O8" s="312"/>
      <c r="P8" s="16"/>
      <c r="Q8" s="16"/>
      <c r="R8" s="16"/>
      <c r="AE8" s="16"/>
      <c r="AF8" s="16"/>
      <c r="AG8" s="16"/>
      <c r="AH8" s="16"/>
      <c r="AI8" s="6"/>
      <c r="AJ8" s="6"/>
      <c r="AK8" s="5"/>
      <c r="AL8" s="5"/>
      <c r="AM8" s="5"/>
    </row>
    <row r="9" spans="2:39" s="4" customFormat="1" ht="20.100000000000001" customHeight="1" x14ac:dyDescent="0.25">
      <c r="B9" s="300" t="str">
        <f>TEXT(DATE($F$62,$F$61,C9),"TTT")</f>
        <v>Mi</v>
      </c>
      <c r="C9" s="301">
        <v>5</v>
      </c>
      <c r="D9" s="302" t="s">
        <v>120</v>
      </c>
      <c r="E9" s="313"/>
      <c r="F9" s="314"/>
      <c r="G9" s="314"/>
      <c r="H9" s="315">
        <v>300</v>
      </c>
      <c r="I9" s="306"/>
      <c r="J9" s="307"/>
      <c r="K9" s="307" t="s">
        <v>18</v>
      </c>
      <c r="L9" s="316" t="s">
        <v>18</v>
      </c>
      <c r="M9" s="327" t="s">
        <v>37</v>
      </c>
      <c r="N9" s="311" t="s">
        <v>27</v>
      </c>
      <c r="O9" s="312"/>
      <c r="P9" s="16"/>
      <c r="Q9" s="16"/>
      <c r="R9" s="16"/>
      <c r="AE9" s="16"/>
      <c r="AF9" s="16"/>
      <c r="AG9" s="16"/>
      <c r="AH9" s="16"/>
      <c r="AI9" s="6"/>
      <c r="AJ9" s="6"/>
      <c r="AK9" s="5"/>
      <c r="AL9" s="5"/>
      <c r="AM9" s="5"/>
    </row>
    <row r="10" spans="2:39" s="4" customFormat="1" ht="20.100000000000001" customHeight="1" x14ac:dyDescent="0.25">
      <c r="B10" s="300"/>
      <c r="C10" s="301"/>
      <c r="D10" s="302" t="s">
        <v>121</v>
      </c>
      <c r="E10" s="313"/>
      <c r="F10" s="314"/>
      <c r="G10" s="314"/>
      <c r="H10" s="315"/>
      <c r="I10" s="306">
        <v>50</v>
      </c>
      <c r="J10" s="307">
        <v>25</v>
      </c>
      <c r="K10" s="307" t="s">
        <v>18</v>
      </c>
      <c r="L10" s="316" t="s">
        <v>18</v>
      </c>
      <c r="M10" s="327" t="s">
        <v>75</v>
      </c>
      <c r="N10" s="311" t="s">
        <v>73</v>
      </c>
      <c r="O10" s="312"/>
      <c r="P10" s="16"/>
      <c r="Q10" s="16"/>
      <c r="R10" s="16"/>
      <c r="AE10" s="16"/>
      <c r="AF10" s="16"/>
      <c r="AG10" s="16"/>
      <c r="AH10" s="16"/>
      <c r="AI10" s="6"/>
      <c r="AJ10" s="6"/>
      <c r="AK10" s="5"/>
      <c r="AL10" s="5"/>
      <c r="AM10" s="5"/>
    </row>
    <row r="11" spans="2:39" s="4" customFormat="1" ht="20.100000000000001" customHeight="1" x14ac:dyDescent="0.25">
      <c r="B11" s="300" t="str">
        <f>TEXT(DATE($F$62,$F$61,C11),"TTT")</f>
        <v>Do</v>
      </c>
      <c r="C11" s="301">
        <v>6</v>
      </c>
      <c r="D11" s="328" t="s">
        <v>33</v>
      </c>
      <c r="E11" s="329"/>
      <c r="F11" s="330"/>
      <c r="G11" s="330"/>
      <c r="H11" s="331">
        <v>100</v>
      </c>
      <c r="I11" s="332"/>
      <c r="J11" s="333"/>
      <c r="K11" s="333"/>
      <c r="L11" s="334"/>
      <c r="M11" s="335" t="s">
        <v>34</v>
      </c>
      <c r="N11" s="336" t="s">
        <v>35</v>
      </c>
      <c r="O11" s="312"/>
      <c r="P11" s="16"/>
      <c r="Q11" s="16"/>
      <c r="R11" s="16"/>
      <c r="AE11" s="16"/>
      <c r="AF11" s="16"/>
      <c r="AG11" s="16"/>
      <c r="AH11" s="16"/>
      <c r="AI11" s="6"/>
      <c r="AJ11" s="6"/>
      <c r="AK11" s="5"/>
      <c r="AL11" s="5"/>
      <c r="AM11" s="5"/>
    </row>
    <row r="12" spans="2:39" s="4" customFormat="1" ht="20.100000000000001" customHeight="1" x14ac:dyDescent="0.25">
      <c r="B12" s="300"/>
      <c r="C12" s="301"/>
      <c r="D12" s="302" t="s">
        <v>85</v>
      </c>
      <c r="E12" s="313"/>
      <c r="F12" s="314"/>
      <c r="G12" s="314"/>
      <c r="H12" s="315"/>
      <c r="I12" s="306">
        <v>50</v>
      </c>
      <c r="J12" s="307"/>
      <c r="K12" s="307"/>
      <c r="L12" s="316"/>
      <c r="M12" s="317" t="s">
        <v>86</v>
      </c>
      <c r="N12" s="311" t="s">
        <v>87</v>
      </c>
      <c r="O12" s="312"/>
      <c r="P12" s="16"/>
      <c r="Q12" s="16"/>
      <c r="R12" s="16"/>
      <c r="AE12" s="16"/>
      <c r="AF12" s="16"/>
      <c r="AG12" s="16"/>
      <c r="AH12" s="16"/>
      <c r="AI12" s="6"/>
      <c r="AJ12" s="6"/>
      <c r="AK12" s="5"/>
      <c r="AL12" s="5"/>
      <c r="AM12" s="5"/>
    </row>
    <row r="13" spans="2:39" s="4" customFormat="1" ht="20.100000000000001" customHeight="1" x14ac:dyDescent="0.25">
      <c r="B13" s="300"/>
      <c r="C13" s="301"/>
      <c r="D13" s="337" t="s">
        <v>109</v>
      </c>
      <c r="E13" s="338"/>
      <c r="F13" s="339" t="s">
        <v>18</v>
      </c>
      <c r="G13" s="339" t="s">
        <v>18</v>
      </c>
      <c r="H13" s="340">
        <v>100</v>
      </c>
      <c r="I13" s="341"/>
      <c r="J13" s="342"/>
      <c r="K13" s="342" t="s">
        <v>18</v>
      </c>
      <c r="L13" s="343" t="s">
        <v>18</v>
      </c>
      <c r="M13" s="344" t="s">
        <v>116</v>
      </c>
      <c r="N13" s="345" t="s">
        <v>101</v>
      </c>
      <c r="O13" s="312"/>
      <c r="P13" s="16"/>
      <c r="Q13" s="16"/>
      <c r="R13" s="16"/>
      <c r="AE13" s="16"/>
      <c r="AF13" s="16"/>
      <c r="AG13" s="16"/>
      <c r="AH13" s="16"/>
      <c r="AI13" s="6"/>
      <c r="AJ13" s="6"/>
      <c r="AK13" s="5"/>
      <c r="AL13" s="5"/>
      <c r="AM13" s="5"/>
    </row>
    <row r="14" spans="2:39" s="4" customFormat="1" ht="20.100000000000001" customHeight="1" x14ac:dyDescent="0.25">
      <c r="B14" s="300"/>
      <c r="C14" s="301"/>
      <c r="D14" s="420" t="s">
        <v>125</v>
      </c>
      <c r="E14" s="338" t="s">
        <v>18</v>
      </c>
      <c r="F14" s="339" t="s">
        <v>18</v>
      </c>
      <c r="G14" s="339" t="s">
        <v>18</v>
      </c>
      <c r="H14" s="340">
        <v>100</v>
      </c>
      <c r="I14" s="341"/>
      <c r="J14" s="342"/>
      <c r="K14" s="342" t="s">
        <v>18</v>
      </c>
      <c r="L14" s="343" t="s">
        <v>18</v>
      </c>
      <c r="M14" s="344" t="s">
        <v>112</v>
      </c>
      <c r="N14" s="345" t="s">
        <v>101</v>
      </c>
      <c r="O14" s="312"/>
      <c r="P14" s="16"/>
      <c r="Q14" s="16"/>
      <c r="R14" s="16"/>
      <c r="AE14" s="16"/>
      <c r="AF14" s="16"/>
      <c r="AG14" s="16"/>
      <c r="AH14" s="16"/>
      <c r="AI14" s="6"/>
      <c r="AJ14" s="6"/>
      <c r="AK14" s="5"/>
      <c r="AL14" s="5"/>
      <c r="AM14" s="5"/>
    </row>
    <row r="15" spans="2:39" s="4" customFormat="1" ht="20.100000000000001" customHeight="1" x14ac:dyDescent="0.25">
      <c r="B15" s="300" t="str">
        <f>TEXT(DATE($F$62,$F$61,C15),"TTT")</f>
        <v>Fr</v>
      </c>
      <c r="C15" s="301">
        <v>7</v>
      </c>
      <c r="D15" s="310" t="s">
        <v>138</v>
      </c>
      <c r="E15" s="329"/>
      <c r="F15" s="330"/>
      <c r="G15" s="330"/>
      <c r="H15" s="315">
        <v>300</v>
      </c>
      <c r="I15" s="332"/>
      <c r="J15" s="333"/>
      <c r="K15" s="307" t="s">
        <v>18</v>
      </c>
      <c r="L15" s="316" t="s">
        <v>18</v>
      </c>
      <c r="M15" s="346" t="s">
        <v>57</v>
      </c>
      <c r="N15" s="347" t="s">
        <v>39</v>
      </c>
      <c r="O15" s="348"/>
      <c r="P15" s="16"/>
      <c r="Q15" s="16"/>
      <c r="R15" s="16"/>
      <c r="S15" s="108"/>
      <c r="T15" s="109"/>
      <c r="U15" s="109"/>
      <c r="V15" s="109"/>
      <c r="W15" s="109"/>
      <c r="X15" s="109"/>
      <c r="Y15" s="109"/>
      <c r="Z15" s="109"/>
      <c r="AA15" s="109"/>
      <c r="AB15" s="110"/>
      <c r="AC15" s="111"/>
      <c r="AD15" s="111"/>
      <c r="AE15" s="16"/>
      <c r="AF15" s="16"/>
      <c r="AG15" s="16"/>
      <c r="AH15" s="16"/>
      <c r="AI15" s="6"/>
      <c r="AJ15" s="6"/>
      <c r="AK15" s="5"/>
      <c r="AL15" s="5"/>
      <c r="AM15" s="5"/>
    </row>
    <row r="16" spans="2:39" s="4" customFormat="1" ht="20.100000000000001" customHeight="1" x14ac:dyDescent="0.25">
      <c r="B16" s="300"/>
      <c r="C16" s="301"/>
      <c r="D16" s="302" t="s">
        <v>121</v>
      </c>
      <c r="E16" s="313"/>
      <c r="F16" s="314"/>
      <c r="G16" s="314"/>
      <c r="H16" s="315"/>
      <c r="I16" s="306">
        <v>50</v>
      </c>
      <c r="J16" s="307">
        <v>25</v>
      </c>
      <c r="K16" s="307"/>
      <c r="L16" s="316"/>
      <c r="M16" s="327" t="s">
        <v>75</v>
      </c>
      <c r="N16" s="311" t="s">
        <v>73</v>
      </c>
      <c r="O16" s="312"/>
      <c r="P16" s="16"/>
      <c r="Q16" s="16"/>
      <c r="R16" s="16"/>
      <c r="S16" s="108"/>
      <c r="T16" s="109"/>
      <c r="U16" s="109"/>
      <c r="V16" s="109"/>
      <c r="W16" s="109"/>
      <c r="X16" s="109"/>
      <c r="Y16" s="109"/>
      <c r="Z16" s="109"/>
      <c r="AA16" s="109"/>
      <c r="AB16" s="110"/>
      <c r="AC16" s="111"/>
      <c r="AD16" s="111"/>
      <c r="AE16" s="16"/>
      <c r="AF16" s="16"/>
      <c r="AG16" s="16"/>
      <c r="AH16" s="16"/>
      <c r="AI16" s="6"/>
      <c r="AJ16" s="6"/>
      <c r="AK16" s="5"/>
      <c r="AL16" s="5"/>
      <c r="AM16" s="5"/>
    </row>
    <row r="17" spans="2:39" s="4" customFormat="1" ht="20.100000000000001" customHeight="1" x14ac:dyDescent="0.25">
      <c r="B17" s="300" t="str">
        <f>TEXT(DATE($F$62,$F$61,C17),"TTT")</f>
        <v>Sa</v>
      </c>
      <c r="C17" s="301">
        <v>8</v>
      </c>
      <c r="D17" s="349"/>
      <c r="E17" s="329"/>
      <c r="F17" s="330"/>
      <c r="G17" s="330"/>
      <c r="H17" s="315"/>
      <c r="I17" s="332"/>
      <c r="J17" s="333"/>
      <c r="K17" s="307"/>
      <c r="L17" s="316"/>
      <c r="M17" s="327"/>
      <c r="N17" s="311"/>
      <c r="O17" s="312"/>
      <c r="P17" s="16"/>
      <c r="Q17" s="16"/>
      <c r="R17" s="16"/>
      <c r="V17" s="106"/>
      <c r="W17" s="94"/>
      <c r="X17" s="94"/>
      <c r="Y17" s="94"/>
      <c r="Z17" s="94"/>
      <c r="AA17" s="94"/>
      <c r="AB17" s="94"/>
      <c r="AC17" s="94"/>
      <c r="AD17" s="94"/>
      <c r="AE17" s="105"/>
      <c r="AF17" s="105"/>
      <c r="AG17" s="105"/>
      <c r="AH17" s="16"/>
      <c r="AI17" s="6"/>
      <c r="AJ17" s="6"/>
      <c r="AK17" s="5"/>
      <c r="AL17" s="5"/>
      <c r="AM17" s="5"/>
    </row>
    <row r="18" spans="2:39" s="4" customFormat="1" ht="20.100000000000001" customHeight="1" x14ac:dyDescent="0.25">
      <c r="B18" s="289" t="str">
        <f>TEXT(DATE($F$62,$F$61,C18),"TTT")</f>
        <v>So</v>
      </c>
      <c r="C18" s="290">
        <v>9</v>
      </c>
      <c r="D18" s="291"/>
      <c r="E18" s="292"/>
      <c r="F18" s="293"/>
      <c r="G18" s="293"/>
      <c r="H18" s="294"/>
      <c r="I18" s="292"/>
      <c r="J18" s="293"/>
      <c r="K18" s="293"/>
      <c r="L18" s="295"/>
      <c r="M18" s="299"/>
      <c r="N18" s="297"/>
      <c r="O18" s="298"/>
      <c r="AI18" s="1"/>
      <c r="AJ18" s="1"/>
      <c r="AK18" s="3"/>
      <c r="AL18" s="3"/>
      <c r="AM18" s="3"/>
    </row>
    <row r="19" spans="2:39" s="4" customFormat="1" ht="20.100000000000001" customHeight="1" x14ac:dyDescent="0.25">
      <c r="B19" s="300" t="str">
        <f>TEXT(DATE($F$62,$F$61,C19),"TTT")</f>
        <v>Mo</v>
      </c>
      <c r="C19" s="301">
        <v>10</v>
      </c>
      <c r="D19" s="242" t="s">
        <v>111</v>
      </c>
      <c r="E19" s="244"/>
      <c r="F19" s="245"/>
      <c r="G19" s="245"/>
      <c r="H19" s="246"/>
      <c r="I19" s="202">
        <v>50</v>
      </c>
      <c r="J19" s="203">
        <v>25</v>
      </c>
      <c r="K19" s="248"/>
      <c r="L19" s="249"/>
      <c r="M19" s="205" t="s">
        <v>165</v>
      </c>
      <c r="N19" s="198" t="s">
        <v>127</v>
      </c>
      <c r="O19" s="199"/>
      <c r="AI19" s="1"/>
      <c r="AJ19" s="1"/>
      <c r="AK19" s="3"/>
      <c r="AL19" s="3"/>
      <c r="AM19" s="3"/>
    </row>
    <row r="20" spans="2:39" s="4" customFormat="1" ht="20.100000000000001" customHeight="1" x14ac:dyDescent="0.25">
      <c r="B20" s="300" t="str">
        <f>TEXT(DATE($F$62,$F$61,C20),"TTT")</f>
        <v>Di</v>
      </c>
      <c r="C20" s="301">
        <v>11</v>
      </c>
      <c r="D20" s="302" t="s">
        <v>85</v>
      </c>
      <c r="E20" s="313"/>
      <c r="F20" s="314"/>
      <c r="G20" s="314"/>
      <c r="H20" s="315"/>
      <c r="I20" s="306">
        <v>50</v>
      </c>
      <c r="J20" s="307"/>
      <c r="K20" s="307"/>
      <c r="L20" s="316"/>
      <c r="M20" s="317" t="s">
        <v>86</v>
      </c>
      <c r="N20" s="311" t="s">
        <v>87</v>
      </c>
      <c r="O20" s="312"/>
      <c r="P20" s="16"/>
      <c r="Q20" s="16"/>
      <c r="R20" s="16"/>
      <c r="AE20" s="16"/>
      <c r="AF20" s="16"/>
      <c r="AG20" s="16"/>
      <c r="AH20" s="16"/>
      <c r="AI20" s="6"/>
      <c r="AJ20" s="6"/>
      <c r="AK20" s="5"/>
      <c r="AL20" s="5"/>
      <c r="AM20" s="5"/>
    </row>
    <row r="21" spans="2:39" s="4" customFormat="1" ht="20.100000000000001" customHeight="1" x14ac:dyDescent="0.25">
      <c r="B21" s="300" t="str">
        <f>TEXT(DATE($F$62,$F$61,C21),"TTT")</f>
        <v>Mi</v>
      </c>
      <c r="C21" s="301">
        <v>12</v>
      </c>
      <c r="D21" s="350" t="s">
        <v>69</v>
      </c>
      <c r="E21" s="351"/>
      <c r="F21" s="352"/>
      <c r="G21" s="352"/>
      <c r="H21" s="353"/>
      <c r="I21" s="354"/>
      <c r="J21" s="355">
        <v>25</v>
      </c>
      <c r="K21" s="355"/>
      <c r="L21" s="356"/>
      <c r="M21" s="357" t="s">
        <v>70</v>
      </c>
      <c r="N21" s="358" t="s">
        <v>71</v>
      </c>
      <c r="O21" s="312"/>
      <c r="P21" s="16"/>
      <c r="Q21" s="16"/>
      <c r="R21" s="16"/>
      <c r="AE21" s="16"/>
      <c r="AF21" s="16"/>
      <c r="AG21" s="16"/>
      <c r="AH21" s="16"/>
      <c r="AJ21" s="6"/>
      <c r="AK21" s="5"/>
      <c r="AL21" s="5"/>
      <c r="AM21" s="5"/>
    </row>
    <row r="22" spans="2:39" s="4" customFormat="1" ht="20.100000000000001" customHeight="1" x14ac:dyDescent="0.25">
      <c r="B22" s="300"/>
      <c r="C22" s="301"/>
      <c r="D22" s="302" t="s">
        <v>36</v>
      </c>
      <c r="E22" s="313"/>
      <c r="F22" s="314"/>
      <c r="G22" s="314"/>
      <c r="H22" s="315">
        <v>300</v>
      </c>
      <c r="I22" s="306"/>
      <c r="J22" s="307"/>
      <c r="K22" s="307" t="s">
        <v>18</v>
      </c>
      <c r="L22" s="316" t="s">
        <v>18</v>
      </c>
      <c r="M22" s="327" t="s">
        <v>37</v>
      </c>
      <c r="N22" s="311" t="s">
        <v>27</v>
      </c>
      <c r="O22" s="312"/>
      <c r="P22" s="16"/>
      <c r="Q22" s="16"/>
      <c r="R22" s="16"/>
      <c r="AE22" s="16"/>
      <c r="AF22" s="16"/>
      <c r="AG22" s="16"/>
      <c r="AH22" s="16"/>
      <c r="AJ22" s="6"/>
      <c r="AK22" s="5"/>
      <c r="AL22" s="5"/>
      <c r="AM22" s="5"/>
    </row>
    <row r="23" spans="2:39" s="4" customFormat="1" ht="20.100000000000001" customHeight="1" x14ac:dyDescent="0.25">
      <c r="B23" s="300"/>
      <c r="C23" s="301"/>
      <c r="D23" s="302" t="s">
        <v>74</v>
      </c>
      <c r="E23" s="313"/>
      <c r="F23" s="314"/>
      <c r="G23" s="314"/>
      <c r="H23" s="315"/>
      <c r="I23" s="306">
        <v>50</v>
      </c>
      <c r="J23" s="307">
        <v>25</v>
      </c>
      <c r="K23" s="307" t="s">
        <v>18</v>
      </c>
      <c r="L23" s="316" t="s">
        <v>18</v>
      </c>
      <c r="M23" s="327" t="s">
        <v>75</v>
      </c>
      <c r="N23" s="311" t="s">
        <v>73</v>
      </c>
      <c r="O23" s="312"/>
      <c r="P23" s="16"/>
      <c r="Q23" s="16"/>
      <c r="R23" s="16"/>
      <c r="AE23" s="16"/>
      <c r="AF23" s="16"/>
      <c r="AG23" s="16"/>
      <c r="AH23" s="16"/>
      <c r="AJ23" s="6"/>
      <c r="AK23" s="5"/>
      <c r="AL23" s="5"/>
      <c r="AM23" s="5"/>
    </row>
    <row r="24" spans="2:39" s="4" customFormat="1" ht="20.100000000000001" customHeight="1" x14ac:dyDescent="0.25">
      <c r="B24" s="300" t="str">
        <f>TEXT(DATE($F$62,$F$61,C24),"TTT")</f>
        <v>Do</v>
      </c>
      <c r="C24" s="301">
        <v>13</v>
      </c>
      <c r="D24" s="328" t="s">
        <v>33</v>
      </c>
      <c r="E24" s="329"/>
      <c r="F24" s="330"/>
      <c r="G24" s="330"/>
      <c r="H24" s="331">
        <v>100</v>
      </c>
      <c r="I24" s="332"/>
      <c r="J24" s="333"/>
      <c r="K24" s="333"/>
      <c r="L24" s="334"/>
      <c r="M24" s="335" t="s">
        <v>34</v>
      </c>
      <c r="N24" s="336" t="s">
        <v>35</v>
      </c>
      <c r="O24" s="312"/>
      <c r="P24" s="16"/>
      <c r="Q24" s="16"/>
      <c r="R24" s="16"/>
      <c r="AE24" s="16"/>
      <c r="AF24" s="16"/>
      <c r="AG24" s="16"/>
      <c r="AH24" s="16"/>
      <c r="AI24" s="7"/>
      <c r="AJ24" s="6"/>
      <c r="AK24" s="5"/>
      <c r="AL24" s="5"/>
      <c r="AM24" s="5"/>
    </row>
    <row r="25" spans="2:39" s="4" customFormat="1" ht="20.100000000000001" customHeight="1" x14ac:dyDescent="0.25">
      <c r="B25" s="300"/>
      <c r="C25" s="301"/>
      <c r="D25" s="302" t="s">
        <v>85</v>
      </c>
      <c r="E25" s="313"/>
      <c r="F25" s="314"/>
      <c r="G25" s="314"/>
      <c r="H25" s="315"/>
      <c r="I25" s="306">
        <v>50</v>
      </c>
      <c r="J25" s="307"/>
      <c r="K25" s="307"/>
      <c r="L25" s="316"/>
      <c r="M25" s="317" t="s">
        <v>86</v>
      </c>
      <c r="N25" s="311" t="s">
        <v>87</v>
      </c>
      <c r="O25" s="312"/>
      <c r="P25" s="16"/>
      <c r="Q25" s="16"/>
      <c r="R25" s="16"/>
      <c r="AE25" s="16"/>
      <c r="AF25" s="16"/>
      <c r="AG25" s="16"/>
      <c r="AH25" s="16"/>
      <c r="AI25" s="7"/>
      <c r="AJ25" s="6"/>
      <c r="AK25" s="5"/>
      <c r="AL25" s="5"/>
      <c r="AM25" s="5"/>
    </row>
    <row r="26" spans="2:39" s="4" customFormat="1" ht="20.100000000000001" customHeight="1" x14ac:dyDescent="0.25">
      <c r="B26" s="300" t="str">
        <f>TEXT(DATE($F$62,$F$61,C26),"TTT")</f>
        <v>Fr</v>
      </c>
      <c r="C26" s="301">
        <v>14</v>
      </c>
      <c r="D26" s="310" t="s">
        <v>49</v>
      </c>
      <c r="E26" s="329"/>
      <c r="F26" s="330"/>
      <c r="G26" s="330"/>
      <c r="H26" s="315">
        <v>300</v>
      </c>
      <c r="I26" s="332"/>
      <c r="J26" s="333"/>
      <c r="K26" s="307" t="s">
        <v>18</v>
      </c>
      <c r="L26" s="316" t="s">
        <v>18</v>
      </c>
      <c r="M26" s="346" t="s">
        <v>58</v>
      </c>
      <c r="N26" s="347" t="s">
        <v>39</v>
      </c>
      <c r="O26" s="348"/>
      <c r="P26" s="8"/>
      <c r="Q26" s="8"/>
      <c r="R26" s="8"/>
      <c r="AE26" s="8"/>
      <c r="AF26" s="8"/>
      <c r="AG26" s="8"/>
      <c r="AH26" s="8"/>
      <c r="AI26" s="9"/>
      <c r="AJ26" s="1"/>
      <c r="AK26" s="3"/>
      <c r="AL26" s="3"/>
      <c r="AM26" s="3"/>
    </row>
    <row r="27" spans="2:39" s="4" customFormat="1" ht="20.100000000000001" customHeight="1" x14ac:dyDescent="0.25">
      <c r="B27" s="300"/>
      <c r="C27" s="301"/>
      <c r="D27" s="302" t="s">
        <v>121</v>
      </c>
      <c r="E27" s="313"/>
      <c r="F27" s="314"/>
      <c r="G27" s="314"/>
      <c r="H27" s="315"/>
      <c r="I27" s="306">
        <v>50</v>
      </c>
      <c r="J27" s="307">
        <v>25</v>
      </c>
      <c r="K27" s="307"/>
      <c r="L27" s="316"/>
      <c r="M27" s="327" t="s">
        <v>75</v>
      </c>
      <c r="N27" s="311" t="s">
        <v>73</v>
      </c>
      <c r="O27" s="312"/>
      <c r="P27" s="8"/>
      <c r="Q27" s="8"/>
      <c r="R27" s="8"/>
      <c r="AE27" s="8"/>
      <c r="AF27" s="8"/>
      <c r="AG27" s="8"/>
      <c r="AH27" s="8"/>
      <c r="AI27" s="9"/>
      <c r="AJ27" s="1"/>
      <c r="AK27" s="3"/>
      <c r="AL27" s="3"/>
      <c r="AM27" s="3"/>
    </row>
    <row r="28" spans="2:39" s="4" customFormat="1" ht="20.100000000000001" customHeight="1" x14ac:dyDescent="0.25">
      <c r="B28" s="300" t="str">
        <f>TEXT(DATE($F$62,$F$61,C28),"TTT")</f>
        <v>Sa</v>
      </c>
      <c r="C28" s="301">
        <v>15</v>
      </c>
      <c r="D28" s="359"/>
      <c r="E28" s="338"/>
      <c r="F28" s="339"/>
      <c r="G28" s="339"/>
      <c r="H28" s="340"/>
      <c r="I28" s="341"/>
      <c r="J28" s="342"/>
      <c r="K28" s="342"/>
      <c r="L28" s="343"/>
      <c r="M28" s="360"/>
      <c r="N28" s="345"/>
      <c r="O28" s="312"/>
      <c r="P28" s="11"/>
      <c r="Q28" s="11"/>
      <c r="R28" s="1"/>
      <c r="AI28" s="1"/>
      <c r="AJ28" s="1"/>
      <c r="AK28" s="3"/>
      <c r="AL28" s="3"/>
      <c r="AM28" s="3"/>
    </row>
    <row r="29" spans="2:39" s="4" customFormat="1" ht="20.100000000000001" customHeight="1" x14ac:dyDescent="0.25">
      <c r="B29" s="289" t="str">
        <f>TEXT(DATE($F$62,$F$61,C29),"TTT")</f>
        <v>So</v>
      </c>
      <c r="C29" s="290">
        <v>16</v>
      </c>
      <c r="D29" s="291"/>
      <c r="E29" s="292"/>
      <c r="F29" s="293"/>
      <c r="G29" s="293"/>
      <c r="H29" s="294"/>
      <c r="I29" s="292"/>
      <c r="J29" s="293"/>
      <c r="K29" s="293"/>
      <c r="L29" s="295"/>
      <c r="M29" s="299"/>
      <c r="N29" s="297"/>
      <c r="O29" s="298"/>
      <c r="AI29" s="1"/>
      <c r="AJ29" s="1"/>
      <c r="AK29" s="3"/>
      <c r="AL29" s="3"/>
      <c r="AM29" s="3"/>
    </row>
    <row r="30" spans="2:39" s="4" customFormat="1" ht="20.100000000000001" customHeight="1" x14ac:dyDescent="0.25">
      <c r="B30" s="300" t="str">
        <f>TEXT(DATE($F$62,$F$61,C30),"TTT")</f>
        <v>Mo</v>
      </c>
      <c r="C30" s="301">
        <v>17</v>
      </c>
      <c r="D30" s="302" t="s">
        <v>125</v>
      </c>
      <c r="E30" s="303"/>
      <c r="F30" s="304"/>
      <c r="G30" s="304"/>
      <c r="H30" s="305"/>
      <c r="I30" s="306">
        <v>50</v>
      </c>
      <c r="J30" s="307">
        <v>25</v>
      </c>
      <c r="K30" s="308"/>
      <c r="L30" s="309"/>
      <c r="M30" s="310" t="s">
        <v>128</v>
      </c>
      <c r="N30" s="311" t="s">
        <v>127</v>
      </c>
      <c r="O30" s="312"/>
      <c r="AI30" s="1"/>
      <c r="AJ30" s="1"/>
      <c r="AK30" s="3"/>
      <c r="AL30" s="3"/>
      <c r="AM30" s="3"/>
    </row>
    <row r="31" spans="2:39" s="4" customFormat="1" ht="20.100000000000001" customHeight="1" x14ac:dyDescent="0.25">
      <c r="B31" s="300"/>
      <c r="C31" s="301"/>
      <c r="D31" s="337" t="s">
        <v>109</v>
      </c>
      <c r="E31" s="338"/>
      <c r="F31" s="339" t="s">
        <v>18</v>
      </c>
      <c r="G31" s="339" t="s">
        <v>18</v>
      </c>
      <c r="H31" s="340">
        <v>100</v>
      </c>
      <c r="I31" s="341"/>
      <c r="J31" s="342"/>
      <c r="K31" s="342" t="s">
        <v>18</v>
      </c>
      <c r="L31" s="343" t="s">
        <v>18</v>
      </c>
      <c r="M31" s="344" t="s">
        <v>103</v>
      </c>
      <c r="N31" s="345" t="s">
        <v>101</v>
      </c>
      <c r="O31" s="312"/>
      <c r="AI31" s="1"/>
      <c r="AJ31" s="1"/>
      <c r="AK31" s="3"/>
      <c r="AL31" s="3"/>
      <c r="AM31" s="3"/>
    </row>
    <row r="32" spans="2:39" s="4" customFormat="1" ht="20.100000000000001" customHeight="1" x14ac:dyDescent="0.25">
      <c r="B32" s="300"/>
      <c r="C32" s="301"/>
      <c r="D32" s="420" t="s">
        <v>125</v>
      </c>
      <c r="E32" s="338" t="s">
        <v>18</v>
      </c>
      <c r="F32" s="339" t="s">
        <v>18</v>
      </c>
      <c r="G32" s="339" t="s">
        <v>18</v>
      </c>
      <c r="H32" s="340">
        <v>100</v>
      </c>
      <c r="I32" s="341"/>
      <c r="J32" s="342"/>
      <c r="K32" s="342" t="s">
        <v>18</v>
      </c>
      <c r="L32" s="343" t="s">
        <v>18</v>
      </c>
      <c r="M32" s="344" t="s">
        <v>112</v>
      </c>
      <c r="N32" s="345" t="s">
        <v>101</v>
      </c>
      <c r="O32" s="312"/>
      <c r="AI32" s="1"/>
      <c r="AJ32" s="1"/>
      <c r="AK32" s="3"/>
      <c r="AL32" s="3"/>
      <c r="AM32" s="3"/>
    </row>
    <row r="33" spans="2:39" s="4" customFormat="1" ht="20.100000000000001" customHeight="1" x14ac:dyDescent="0.25">
      <c r="B33" s="300" t="str">
        <f>TEXT(DATE($F$62,$F$61,C33),"TTT")</f>
        <v>Di</v>
      </c>
      <c r="C33" s="301">
        <v>18</v>
      </c>
      <c r="D33" s="302" t="s">
        <v>85</v>
      </c>
      <c r="E33" s="313"/>
      <c r="F33" s="314"/>
      <c r="G33" s="314"/>
      <c r="H33" s="315"/>
      <c r="I33" s="306">
        <v>50</v>
      </c>
      <c r="J33" s="307"/>
      <c r="K33" s="307"/>
      <c r="L33" s="316"/>
      <c r="M33" s="317" t="s">
        <v>86</v>
      </c>
      <c r="N33" s="311" t="s">
        <v>87</v>
      </c>
      <c r="O33" s="312"/>
      <c r="P33" s="11"/>
      <c r="Q33" s="11"/>
      <c r="R33" s="1"/>
      <c r="AI33" s="1"/>
      <c r="AJ33" s="1"/>
      <c r="AK33" s="3"/>
      <c r="AL33" s="3"/>
      <c r="AM33" s="3"/>
    </row>
    <row r="34" spans="2:39" s="4" customFormat="1" ht="20.100000000000001" customHeight="1" x14ac:dyDescent="0.25">
      <c r="B34" s="300" t="str">
        <f>TEXT(DATE($F$62,$F$61,C34),"TTT")</f>
        <v>Mi</v>
      </c>
      <c r="C34" s="301">
        <v>19</v>
      </c>
      <c r="D34" s="302" t="s">
        <v>120</v>
      </c>
      <c r="E34" s="313"/>
      <c r="F34" s="314"/>
      <c r="G34" s="314"/>
      <c r="H34" s="315">
        <v>300</v>
      </c>
      <c r="I34" s="306"/>
      <c r="J34" s="307"/>
      <c r="K34" s="307" t="s">
        <v>18</v>
      </c>
      <c r="L34" s="316" t="s">
        <v>18</v>
      </c>
      <c r="M34" s="327" t="s">
        <v>37</v>
      </c>
      <c r="N34" s="311" t="s">
        <v>27</v>
      </c>
      <c r="O34" s="312"/>
      <c r="P34" s="11"/>
      <c r="Q34" s="11"/>
      <c r="R34" s="1"/>
      <c r="AI34" s="1"/>
      <c r="AJ34" s="1"/>
      <c r="AK34" s="3"/>
      <c r="AL34" s="3"/>
      <c r="AM34" s="3"/>
    </row>
    <row r="35" spans="2:39" s="4" customFormat="1" ht="20.100000000000001" customHeight="1" x14ac:dyDescent="0.25">
      <c r="B35" s="300"/>
      <c r="C35" s="301"/>
      <c r="D35" s="302" t="s">
        <v>121</v>
      </c>
      <c r="E35" s="313"/>
      <c r="F35" s="314"/>
      <c r="G35" s="314"/>
      <c r="H35" s="315"/>
      <c r="I35" s="306">
        <v>50</v>
      </c>
      <c r="J35" s="307">
        <v>25</v>
      </c>
      <c r="K35" s="307" t="s">
        <v>18</v>
      </c>
      <c r="L35" s="316" t="s">
        <v>18</v>
      </c>
      <c r="M35" s="327" t="s">
        <v>75</v>
      </c>
      <c r="N35" s="311" t="s">
        <v>73</v>
      </c>
      <c r="O35" s="312"/>
      <c r="P35" s="11"/>
      <c r="Q35" s="11"/>
      <c r="R35" s="1"/>
      <c r="AI35" s="1"/>
      <c r="AJ35" s="1"/>
      <c r="AK35" s="3"/>
      <c r="AL35" s="3"/>
      <c r="AM35" s="3"/>
    </row>
    <row r="36" spans="2:39" s="4" customFormat="1" ht="20.100000000000001" customHeight="1" x14ac:dyDescent="0.25">
      <c r="B36" s="300" t="str">
        <f>TEXT(DATE($F$62,$F$61,C36),"TTT")</f>
        <v>Do</v>
      </c>
      <c r="C36" s="301">
        <v>20</v>
      </c>
      <c r="D36" s="328" t="s">
        <v>33</v>
      </c>
      <c r="E36" s="329"/>
      <c r="F36" s="330"/>
      <c r="G36" s="330"/>
      <c r="H36" s="331">
        <v>100</v>
      </c>
      <c r="I36" s="332"/>
      <c r="J36" s="333"/>
      <c r="K36" s="333"/>
      <c r="L36" s="334"/>
      <c r="M36" s="335" t="s">
        <v>34</v>
      </c>
      <c r="N36" s="336" t="s">
        <v>35</v>
      </c>
      <c r="O36" s="312"/>
      <c r="P36" s="11"/>
      <c r="Q36" s="11"/>
      <c r="R36" s="1"/>
      <c r="AI36" s="1"/>
      <c r="AJ36" s="1"/>
      <c r="AK36" s="3"/>
      <c r="AL36" s="3"/>
      <c r="AM36" s="3"/>
    </row>
    <row r="37" spans="2:39" s="4" customFormat="1" ht="20.100000000000001" customHeight="1" x14ac:dyDescent="0.25">
      <c r="B37" s="300"/>
      <c r="C37" s="301"/>
      <c r="D37" s="302" t="s">
        <v>85</v>
      </c>
      <c r="E37" s="313"/>
      <c r="F37" s="314"/>
      <c r="G37" s="314"/>
      <c r="H37" s="315"/>
      <c r="I37" s="306">
        <v>50</v>
      </c>
      <c r="J37" s="307"/>
      <c r="K37" s="307"/>
      <c r="L37" s="316"/>
      <c r="M37" s="317" t="s">
        <v>86</v>
      </c>
      <c r="N37" s="311" t="s">
        <v>87</v>
      </c>
      <c r="O37" s="312"/>
      <c r="P37" s="11"/>
      <c r="Q37" s="11"/>
      <c r="R37" s="1"/>
      <c r="AI37" s="1"/>
      <c r="AJ37" s="1"/>
      <c r="AK37" s="3"/>
      <c r="AL37" s="3"/>
      <c r="AM37" s="3"/>
    </row>
    <row r="38" spans="2:39" s="4" customFormat="1" ht="20.100000000000001" customHeight="1" x14ac:dyDescent="0.25">
      <c r="B38" s="300" t="str">
        <f>TEXT(DATE($F$62,$F$61,C38),"TTT")</f>
        <v>Fr</v>
      </c>
      <c r="C38" s="301">
        <v>21</v>
      </c>
      <c r="D38" s="302" t="s">
        <v>120</v>
      </c>
      <c r="E38" s="313"/>
      <c r="F38" s="314"/>
      <c r="G38" s="314"/>
      <c r="H38" s="315">
        <v>300</v>
      </c>
      <c r="I38" s="306"/>
      <c r="J38" s="307"/>
      <c r="K38" s="307"/>
      <c r="L38" s="316"/>
      <c r="M38" s="327" t="s">
        <v>93</v>
      </c>
      <c r="N38" s="311" t="s">
        <v>154</v>
      </c>
      <c r="O38" s="312"/>
      <c r="P38" s="13"/>
      <c r="Q38" s="11"/>
      <c r="R38" s="1"/>
      <c r="X38" s="78"/>
      <c r="AH38" s="1"/>
      <c r="AI38" s="1"/>
      <c r="AJ38" s="1"/>
      <c r="AK38" s="3"/>
      <c r="AL38" s="3"/>
      <c r="AM38" s="3"/>
    </row>
    <row r="39" spans="2:39" s="4" customFormat="1" ht="20.100000000000001" customHeight="1" x14ac:dyDescent="0.25">
      <c r="B39" s="300"/>
      <c r="C39" s="301"/>
      <c r="D39" s="302" t="s">
        <v>121</v>
      </c>
      <c r="E39" s="313"/>
      <c r="F39" s="314"/>
      <c r="G39" s="314"/>
      <c r="H39" s="315"/>
      <c r="I39" s="306">
        <v>50</v>
      </c>
      <c r="J39" s="307">
        <v>25</v>
      </c>
      <c r="K39" s="307"/>
      <c r="L39" s="316"/>
      <c r="M39" s="327" t="s">
        <v>75</v>
      </c>
      <c r="N39" s="311" t="s">
        <v>73</v>
      </c>
      <c r="O39" s="312"/>
      <c r="P39" s="13"/>
      <c r="Q39" s="11"/>
      <c r="R39" s="1"/>
      <c r="X39" s="78"/>
      <c r="AH39" s="1"/>
      <c r="AI39" s="1"/>
      <c r="AJ39" s="1"/>
      <c r="AK39" s="3"/>
      <c r="AL39" s="3"/>
      <c r="AM39" s="3"/>
    </row>
    <row r="40" spans="2:39" s="4" customFormat="1" ht="20.100000000000001" customHeight="1" x14ac:dyDescent="0.25">
      <c r="B40" s="300" t="str">
        <f>TEXT(DATE($F$62,$F$61,C40),"TTT")</f>
        <v>Sa</v>
      </c>
      <c r="C40" s="301">
        <v>22</v>
      </c>
      <c r="D40" s="349"/>
      <c r="E40" s="329"/>
      <c r="F40" s="330"/>
      <c r="G40" s="330"/>
      <c r="H40" s="315"/>
      <c r="I40" s="332"/>
      <c r="J40" s="333"/>
      <c r="K40" s="307"/>
      <c r="L40" s="316"/>
      <c r="M40" s="327"/>
      <c r="N40" s="311"/>
      <c r="O40" s="312"/>
      <c r="P40" s="1"/>
      <c r="Q40" s="11"/>
      <c r="R40" s="1"/>
      <c r="AH40" s="1"/>
      <c r="AI40" s="1"/>
      <c r="AJ40" s="1"/>
      <c r="AK40" s="3"/>
      <c r="AL40" s="3"/>
      <c r="AM40" s="3"/>
    </row>
    <row r="41" spans="2:39" s="4" customFormat="1" ht="20.100000000000001" customHeight="1" x14ac:dyDescent="0.25">
      <c r="B41" s="289" t="str">
        <f>TEXT(DATE($F$62,$F$61,C41),"TTT")</f>
        <v>So</v>
      </c>
      <c r="C41" s="290">
        <v>23</v>
      </c>
      <c r="D41" s="291"/>
      <c r="E41" s="292"/>
      <c r="F41" s="293"/>
      <c r="G41" s="293"/>
      <c r="H41" s="294"/>
      <c r="I41" s="292"/>
      <c r="J41" s="293"/>
      <c r="K41" s="293"/>
      <c r="L41" s="295"/>
      <c r="M41" s="299"/>
      <c r="N41" s="297"/>
      <c r="O41" s="298"/>
      <c r="AI41" s="1"/>
      <c r="AJ41" s="1"/>
      <c r="AK41" s="3"/>
      <c r="AL41" s="3"/>
      <c r="AM41" s="3"/>
    </row>
    <row r="42" spans="2:39" s="4" customFormat="1" ht="20.100000000000001" customHeight="1" x14ac:dyDescent="0.25">
      <c r="B42" s="300" t="str">
        <f>TEXT(DATE($F$62,$F$61,C42),"TTT")</f>
        <v>Mo</v>
      </c>
      <c r="C42" s="301">
        <v>24</v>
      </c>
      <c r="D42" s="302" t="s">
        <v>125</v>
      </c>
      <c r="E42" s="303"/>
      <c r="F42" s="304"/>
      <c r="G42" s="304"/>
      <c r="H42" s="305"/>
      <c r="I42" s="306">
        <v>50</v>
      </c>
      <c r="J42" s="307">
        <v>25</v>
      </c>
      <c r="K42" s="308"/>
      <c r="L42" s="309"/>
      <c r="M42" s="310" t="s">
        <v>128</v>
      </c>
      <c r="N42" s="311" t="s">
        <v>127</v>
      </c>
      <c r="O42" s="312"/>
      <c r="AI42" s="1"/>
      <c r="AJ42" s="1"/>
      <c r="AK42" s="3"/>
      <c r="AL42" s="3"/>
      <c r="AM42" s="3"/>
    </row>
    <row r="43" spans="2:39" s="4" customFormat="1" ht="20.100000000000001" customHeight="1" x14ac:dyDescent="0.25">
      <c r="B43" s="300" t="str">
        <f>TEXT(DATE($F$62,$F$61,C43),"TTT")</f>
        <v>Di</v>
      </c>
      <c r="C43" s="301">
        <v>25</v>
      </c>
      <c r="D43" s="310" t="s">
        <v>85</v>
      </c>
      <c r="E43" s="303"/>
      <c r="F43" s="304"/>
      <c r="G43" s="304"/>
      <c r="H43" s="305"/>
      <c r="I43" s="306">
        <v>50</v>
      </c>
      <c r="J43" s="307"/>
      <c r="K43" s="307" t="s">
        <v>18</v>
      </c>
      <c r="L43" s="316" t="s">
        <v>18</v>
      </c>
      <c r="M43" s="361" t="s">
        <v>157</v>
      </c>
      <c r="N43" s="347" t="s">
        <v>87</v>
      </c>
      <c r="O43" s="348"/>
      <c r="P43" s="1"/>
      <c r="Q43" s="11"/>
      <c r="R43" s="1"/>
      <c r="S43" s="1"/>
      <c r="T43" s="1"/>
      <c r="U43" s="1"/>
      <c r="V43" s="1"/>
      <c r="W43" s="20"/>
      <c r="X43" s="1"/>
      <c r="Y43" s="1"/>
      <c r="AH43" s="1"/>
      <c r="AI43" s="1"/>
      <c r="AJ43" s="1"/>
      <c r="AK43" s="3"/>
      <c r="AL43" s="3"/>
      <c r="AM43" s="3"/>
    </row>
    <row r="44" spans="2:39" s="4" customFormat="1" ht="20.100000000000001" customHeight="1" x14ac:dyDescent="0.25">
      <c r="B44" s="300" t="str">
        <f>TEXT(DATE($F$62,$F$61,C44),"TTT")</f>
        <v>Mi</v>
      </c>
      <c r="C44" s="301">
        <v>26</v>
      </c>
      <c r="D44" s="302" t="s">
        <v>120</v>
      </c>
      <c r="E44" s="313"/>
      <c r="F44" s="314"/>
      <c r="G44" s="314"/>
      <c r="H44" s="315">
        <v>300</v>
      </c>
      <c r="I44" s="306"/>
      <c r="J44" s="307"/>
      <c r="K44" s="307" t="s">
        <v>18</v>
      </c>
      <c r="L44" s="316" t="s">
        <v>18</v>
      </c>
      <c r="M44" s="327" t="s">
        <v>37</v>
      </c>
      <c r="N44" s="311" t="s">
        <v>27</v>
      </c>
      <c r="O44" s="312"/>
      <c r="P44" s="1"/>
      <c r="Q44" s="11"/>
      <c r="R44" s="1"/>
      <c r="S44" s="1"/>
      <c r="T44" s="1"/>
      <c r="U44" s="1"/>
      <c r="V44" s="1"/>
      <c r="W44" s="20"/>
      <c r="X44" s="1"/>
      <c r="Y44" s="1"/>
      <c r="AH44" s="1"/>
      <c r="AI44" s="1"/>
      <c r="AJ44" s="1"/>
      <c r="AK44" s="3"/>
      <c r="AL44" s="3"/>
      <c r="AM44" s="3"/>
    </row>
    <row r="45" spans="2:39" s="4" customFormat="1" ht="20.100000000000001" customHeight="1" x14ac:dyDescent="0.25">
      <c r="B45" s="300"/>
      <c r="C45" s="301"/>
      <c r="D45" s="310" t="s">
        <v>121</v>
      </c>
      <c r="E45" s="313"/>
      <c r="F45" s="314"/>
      <c r="G45" s="314"/>
      <c r="H45" s="315"/>
      <c r="I45" s="306">
        <v>50</v>
      </c>
      <c r="J45" s="307">
        <v>25</v>
      </c>
      <c r="K45" s="307" t="s">
        <v>18</v>
      </c>
      <c r="L45" s="316" t="s">
        <v>18</v>
      </c>
      <c r="M45" s="361" t="s">
        <v>84</v>
      </c>
      <c r="N45" s="347" t="s">
        <v>73</v>
      </c>
      <c r="O45" s="348"/>
      <c r="P45" s="1"/>
      <c r="Q45" s="11"/>
      <c r="R45" s="1"/>
      <c r="S45" s="1"/>
      <c r="T45" s="1"/>
      <c r="U45" s="1"/>
      <c r="V45" s="1"/>
      <c r="W45" s="20"/>
      <c r="X45" s="1"/>
      <c r="Y45" s="1"/>
      <c r="AH45" s="1"/>
      <c r="AI45" s="1"/>
      <c r="AJ45" s="1"/>
      <c r="AK45" s="3"/>
      <c r="AL45" s="3"/>
      <c r="AM45" s="3"/>
    </row>
    <row r="46" spans="2:39" s="4" customFormat="1" ht="20.100000000000001" customHeight="1" x14ac:dyDescent="0.25">
      <c r="B46" s="300" t="str">
        <f>TEXT(DATE($F$62,$F$61,C46),"TTT")</f>
        <v>Do</v>
      </c>
      <c r="C46" s="301">
        <v>27</v>
      </c>
      <c r="D46" s="328" t="s">
        <v>33</v>
      </c>
      <c r="E46" s="329"/>
      <c r="F46" s="330"/>
      <c r="G46" s="330"/>
      <c r="H46" s="331">
        <v>100</v>
      </c>
      <c r="I46" s="332"/>
      <c r="J46" s="333"/>
      <c r="K46" s="333"/>
      <c r="L46" s="334"/>
      <c r="M46" s="335" t="s">
        <v>34</v>
      </c>
      <c r="N46" s="336" t="s">
        <v>35</v>
      </c>
      <c r="O46" s="312"/>
      <c r="P46" s="1"/>
      <c r="Q46" s="11"/>
      <c r="R46" s="1"/>
      <c r="S46" s="1"/>
      <c r="T46" s="1"/>
      <c r="U46" s="1"/>
      <c r="V46" s="1"/>
      <c r="W46" s="20"/>
      <c r="X46" s="1"/>
      <c r="Y46" s="1"/>
      <c r="AH46" s="1"/>
      <c r="AI46" s="1"/>
      <c r="AJ46" s="1"/>
      <c r="AK46" s="3"/>
      <c r="AL46" s="3"/>
      <c r="AM46" s="3"/>
    </row>
    <row r="47" spans="2:39" s="4" customFormat="1" ht="20.100000000000001" customHeight="1" x14ac:dyDescent="0.25">
      <c r="B47" s="300"/>
      <c r="C47" s="301"/>
      <c r="D47" s="302" t="s">
        <v>85</v>
      </c>
      <c r="E47" s="303"/>
      <c r="F47" s="304"/>
      <c r="G47" s="304"/>
      <c r="H47" s="305"/>
      <c r="I47" s="306">
        <v>50</v>
      </c>
      <c r="J47" s="307"/>
      <c r="K47" s="307" t="s">
        <v>18</v>
      </c>
      <c r="L47" s="316" t="s">
        <v>18</v>
      </c>
      <c r="M47" s="361" t="s">
        <v>158</v>
      </c>
      <c r="N47" s="347" t="s">
        <v>87</v>
      </c>
      <c r="O47" s="348"/>
      <c r="P47" s="1"/>
      <c r="Q47" s="11"/>
      <c r="R47" s="1"/>
      <c r="S47" s="1"/>
      <c r="T47" s="1"/>
      <c r="U47" s="1"/>
      <c r="V47" s="1"/>
      <c r="W47" s="20"/>
      <c r="X47" s="1"/>
      <c r="Y47" s="1"/>
      <c r="AH47" s="1"/>
      <c r="AI47" s="1"/>
      <c r="AJ47" s="1"/>
      <c r="AK47" s="3"/>
      <c r="AL47" s="3"/>
      <c r="AM47" s="3"/>
    </row>
    <row r="48" spans="2:39" s="4" customFormat="1" ht="20.100000000000001" customHeight="1" x14ac:dyDescent="0.25">
      <c r="B48" s="300"/>
      <c r="C48" s="301"/>
      <c r="D48" s="337" t="s">
        <v>109</v>
      </c>
      <c r="E48" s="338"/>
      <c r="F48" s="339" t="s">
        <v>18</v>
      </c>
      <c r="G48" s="339" t="s">
        <v>18</v>
      </c>
      <c r="H48" s="340">
        <v>100</v>
      </c>
      <c r="I48" s="341"/>
      <c r="J48" s="342"/>
      <c r="K48" s="342" t="s">
        <v>18</v>
      </c>
      <c r="L48" s="343" t="s">
        <v>18</v>
      </c>
      <c r="M48" s="344" t="s">
        <v>140</v>
      </c>
      <c r="N48" s="345" t="s">
        <v>101</v>
      </c>
      <c r="O48" s="312"/>
      <c r="P48" s="1"/>
      <c r="Q48" s="11"/>
      <c r="R48" s="1"/>
      <c r="S48" s="1"/>
      <c r="T48" s="1"/>
      <c r="U48" s="1"/>
      <c r="V48" s="1"/>
      <c r="W48" s="20"/>
      <c r="X48" s="1"/>
      <c r="Y48" s="1"/>
      <c r="AH48" s="1"/>
      <c r="AI48" s="1"/>
      <c r="AJ48" s="1"/>
      <c r="AK48" s="3"/>
      <c r="AL48" s="3"/>
      <c r="AM48" s="3"/>
    </row>
    <row r="49" spans="2:39" s="4" customFormat="1" ht="20.100000000000001" customHeight="1" x14ac:dyDescent="0.25">
      <c r="B49" s="300"/>
      <c r="C49" s="301"/>
      <c r="D49" s="420" t="s">
        <v>125</v>
      </c>
      <c r="E49" s="338" t="s">
        <v>18</v>
      </c>
      <c r="F49" s="339" t="s">
        <v>18</v>
      </c>
      <c r="G49" s="339" t="s">
        <v>18</v>
      </c>
      <c r="H49" s="340">
        <v>100</v>
      </c>
      <c r="I49" s="341"/>
      <c r="J49" s="342"/>
      <c r="K49" s="342" t="s">
        <v>18</v>
      </c>
      <c r="L49" s="343" t="s">
        <v>18</v>
      </c>
      <c r="M49" s="344" t="s">
        <v>112</v>
      </c>
      <c r="N49" s="345" t="s">
        <v>101</v>
      </c>
      <c r="O49" s="312"/>
      <c r="P49" s="1"/>
      <c r="Q49" s="11"/>
      <c r="R49" s="1"/>
      <c r="S49" s="1"/>
      <c r="T49" s="1"/>
      <c r="U49" s="1"/>
      <c r="V49" s="1"/>
      <c r="W49" s="20"/>
      <c r="X49" s="1"/>
      <c r="Y49" s="1"/>
      <c r="AH49" s="1"/>
      <c r="AI49" s="1"/>
      <c r="AJ49" s="1"/>
      <c r="AK49" s="3"/>
      <c r="AL49" s="3"/>
      <c r="AM49" s="3"/>
    </row>
    <row r="50" spans="2:39" s="4" customFormat="1" ht="20.100000000000001" customHeight="1" x14ac:dyDescent="0.25">
      <c r="B50" s="300" t="str">
        <f>TEXT(DATE($F$62,$F$61,C50),"TTT")</f>
        <v>Fr</v>
      </c>
      <c r="C50" s="301">
        <v>28</v>
      </c>
      <c r="D50" s="310" t="s">
        <v>138</v>
      </c>
      <c r="E50" s="329"/>
      <c r="F50" s="330"/>
      <c r="G50" s="330"/>
      <c r="H50" s="315">
        <v>300</v>
      </c>
      <c r="I50" s="332"/>
      <c r="J50" s="333"/>
      <c r="K50" s="307" t="s">
        <v>18</v>
      </c>
      <c r="L50" s="316" t="s">
        <v>18</v>
      </c>
      <c r="M50" s="346" t="s">
        <v>59</v>
      </c>
      <c r="N50" s="347" t="s">
        <v>39</v>
      </c>
      <c r="O50" s="348"/>
      <c r="P50" s="1"/>
      <c r="Q50" s="1"/>
      <c r="R50" s="1"/>
      <c r="S50" s="1"/>
      <c r="T50" s="27"/>
      <c r="U50" s="1"/>
      <c r="V50" s="1"/>
      <c r="W50" s="1"/>
      <c r="X50" s="1"/>
      <c r="Y50" s="1"/>
      <c r="AH50" s="1"/>
      <c r="AI50" s="1"/>
      <c r="AJ50" s="1"/>
      <c r="AK50" s="3"/>
      <c r="AL50" s="3"/>
      <c r="AM50" s="3"/>
    </row>
    <row r="51" spans="2:39" s="4" customFormat="1" ht="20.100000000000001" customHeight="1" x14ac:dyDescent="0.25">
      <c r="B51" s="300"/>
      <c r="C51" s="301"/>
      <c r="D51" s="310" t="s">
        <v>85</v>
      </c>
      <c r="E51" s="303"/>
      <c r="F51" s="304"/>
      <c r="G51" s="304"/>
      <c r="H51" s="305"/>
      <c r="I51" s="306">
        <v>50</v>
      </c>
      <c r="J51" s="307"/>
      <c r="K51" s="307" t="s">
        <v>18</v>
      </c>
      <c r="L51" s="316" t="s">
        <v>18</v>
      </c>
      <c r="M51" s="361" t="s">
        <v>157</v>
      </c>
      <c r="N51" s="347" t="s">
        <v>87</v>
      </c>
      <c r="O51" s="348"/>
      <c r="P51" s="1"/>
      <c r="Q51" s="1"/>
      <c r="R51" s="1"/>
      <c r="S51" s="1"/>
      <c r="T51" s="27"/>
      <c r="U51" s="1"/>
      <c r="V51" s="1"/>
      <c r="W51" s="1"/>
      <c r="X51" s="1"/>
      <c r="Y51" s="1"/>
      <c r="AH51" s="1"/>
      <c r="AI51" s="1"/>
      <c r="AJ51" s="1"/>
      <c r="AK51" s="3"/>
      <c r="AL51" s="3"/>
      <c r="AM51" s="3"/>
    </row>
    <row r="52" spans="2:39" s="4" customFormat="1" ht="20.100000000000001" customHeight="1" x14ac:dyDescent="0.25">
      <c r="B52" s="300" t="str">
        <f>TEXT(DATE($F$62,$F$61,C52),"TTT")</f>
        <v>Sa</v>
      </c>
      <c r="C52" s="301">
        <v>29</v>
      </c>
      <c r="D52" s="337" t="s">
        <v>117</v>
      </c>
      <c r="E52" s="338" t="s">
        <v>18</v>
      </c>
      <c r="F52" s="339" t="s">
        <v>18</v>
      </c>
      <c r="G52" s="339" t="s">
        <v>18</v>
      </c>
      <c r="H52" s="340">
        <v>100</v>
      </c>
      <c r="I52" s="341"/>
      <c r="J52" s="342"/>
      <c r="K52" s="342" t="s">
        <v>18</v>
      </c>
      <c r="L52" s="343" t="s">
        <v>18</v>
      </c>
      <c r="M52" s="344" t="s">
        <v>112</v>
      </c>
      <c r="N52" s="345" t="s">
        <v>101</v>
      </c>
      <c r="O52" s="312"/>
      <c r="P52" s="1"/>
      <c r="Q52" s="1"/>
      <c r="R52" s="1"/>
      <c r="S52" s="151"/>
      <c r="T52" s="115"/>
      <c r="U52" s="115"/>
      <c r="V52" s="115"/>
      <c r="W52" s="122"/>
      <c r="X52" s="150"/>
      <c r="Y52" s="122"/>
      <c r="Z52" s="122"/>
      <c r="AA52" s="122"/>
      <c r="AB52" s="151"/>
      <c r="AC52" s="151"/>
      <c r="AD52" s="151"/>
      <c r="AH52" s="1"/>
      <c r="AI52" s="1"/>
      <c r="AJ52" s="1"/>
      <c r="AK52" s="3"/>
      <c r="AL52" s="3"/>
      <c r="AM52" s="3"/>
    </row>
    <row r="53" spans="2:39" s="4" customFormat="1" ht="20.100000000000001" customHeight="1" x14ac:dyDescent="0.25">
      <c r="B53" s="300"/>
      <c r="C53" s="301"/>
      <c r="D53" s="310" t="s">
        <v>159</v>
      </c>
      <c r="E53" s="303"/>
      <c r="F53" s="304"/>
      <c r="G53" s="304"/>
      <c r="H53" s="305"/>
      <c r="I53" s="306">
        <v>50</v>
      </c>
      <c r="J53" s="307"/>
      <c r="K53" s="307" t="s">
        <v>18</v>
      </c>
      <c r="L53" s="316" t="s">
        <v>18</v>
      </c>
      <c r="M53" s="361" t="s">
        <v>157</v>
      </c>
      <c r="N53" s="347" t="s">
        <v>87</v>
      </c>
      <c r="O53" s="348"/>
      <c r="P53" s="1"/>
      <c r="Q53" s="1"/>
      <c r="R53" s="1"/>
      <c r="S53" s="151"/>
      <c r="T53" s="115"/>
      <c r="U53" s="115"/>
      <c r="V53" s="115"/>
      <c r="W53" s="122"/>
      <c r="X53" s="150"/>
      <c r="Y53" s="122"/>
      <c r="Z53" s="122"/>
      <c r="AA53" s="122"/>
      <c r="AB53" s="151"/>
      <c r="AC53" s="151"/>
      <c r="AD53" s="151"/>
      <c r="AH53" s="1"/>
      <c r="AI53" s="1"/>
      <c r="AJ53" s="1"/>
      <c r="AK53" s="3"/>
      <c r="AL53" s="3"/>
      <c r="AM53" s="3"/>
    </row>
    <row r="54" spans="2:39" s="4" customFormat="1" ht="20.100000000000001" customHeight="1" x14ac:dyDescent="0.25">
      <c r="B54" s="289" t="str">
        <f>TEXT(DATE($F$62,$F$61,C54),"TTT")</f>
        <v>So</v>
      </c>
      <c r="C54" s="290">
        <v>30</v>
      </c>
      <c r="D54" s="291"/>
      <c r="E54" s="292"/>
      <c r="F54" s="293"/>
      <c r="G54" s="293"/>
      <c r="H54" s="294"/>
      <c r="I54" s="292"/>
      <c r="J54" s="293"/>
      <c r="K54" s="293"/>
      <c r="L54" s="295"/>
      <c r="M54" s="299"/>
      <c r="N54" s="297"/>
      <c r="O54" s="298"/>
      <c r="AI54" s="1"/>
      <c r="AJ54" s="1"/>
      <c r="AK54" s="3"/>
      <c r="AL54" s="3"/>
      <c r="AM54" s="3"/>
    </row>
    <row r="55" spans="2:39" s="4" customFormat="1" ht="20.100000000000001" customHeight="1" thickBot="1" x14ac:dyDescent="0.3">
      <c r="B55" s="300" t="s">
        <v>60</v>
      </c>
      <c r="C55" s="301">
        <v>31</v>
      </c>
      <c r="D55" s="302" t="s">
        <v>125</v>
      </c>
      <c r="E55" s="303"/>
      <c r="F55" s="304"/>
      <c r="G55" s="304"/>
      <c r="H55" s="305"/>
      <c r="I55" s="306">
        <v>50</v>
      </c>
      <c r="J55" s="307">
        <v>25</v>
      </c>
      <c r="K55" s="308"/>
      <c r="L55" s="309"/>
      <c r="M55" s="310" t="s">
        <v>128</v>
      </c>
      <c r="N55" s="311" t="s">
        <v>127</v>
      </c>
      <c r="O55" s="312"/>
      <c r="AI55" s="1"/>
      <c r="AJ55" s="1"/>
      <c r="AK55" s="3"/>
      <c r="AL55" s="3"/>
      <c r="AM55" s="3"/>
    </row>
    <row r="56" spans="2:39" ht="54" customHeight="1" thickBot="1" x14ac:dyDescent="0.3">
      <c r="B56" s="433"/>
      <c r="C56" s="434"/>
      <c r="D56" s="435"/>
      <c r="E56" s="436" t="s">
        <v>11</v>
      </c>
      <c r="F56" s="437"/>
      <c r="G56" s="437"/>
      <c r="H56" s="438"/>
      <c r="I56" s="439" t="s">
        <v>12</v>
      </c>
      <c r="J56" s="440"/>
      <c r="K56" s="440"/>
      <c r="L56" s="441"/>
      <c r="M56" s="149"/>
      <c r="N56" s="422">
        <f>+[1]januar!N35</f>
        <v>46023</v>
      </c>
      <c r="O56" s="4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ht="23.25" customHeight="1" x14ac:dyDescent="0.25">
      <c r="B57" s="16"/>
      <c r="C57" s="16"/>
      <c r="D57" s="1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ht="12.75" customHeight="1" x14ac:dyDescent="0.25">
      <c r="C58" s="14"/>
      <c r="D58" s="1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ht="12.75" customHeight="1" x14ac:dyDescent="0.25">
      <c r="C59" s="14"/>
      <c r="D59" s="1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ht="21.75" customHeight="1" x14ac:dyDescent="0.25">
      <c r="E60" s="127"/>
      <c r="F60" s="424">
        <v>46265</v>
      </c>
      <c r="G60" s="466"/>
      <c r="H60" s="466"/>
      <c r="I60" s="466"/>
      <c r="J60" s="467"/>
      <c r="K60" s="1"/>
      <c r="L60" s="12"/>
      <c r="M60" s="10"/>
      <c r="N60" s="10"/>
      <c r="O60" s="10"/>
      <c r="P60" s="10"/>
      <c r="Q60" s="10"/>
      <c r="R60" s="10"/>
      <c r="S60" s="22"/>
      <c r="T60" s="22"/>
      <c r="U60" s="22"/>
      <c r="V60" s="22"/>
      <c r="W60" s="22"/>
      <c r="X60" s="22"/>
      <c r="Y60" s="22"/>
      <c r="Z60" s="22"/>
      <c r="AA60" s="22"/>
      <c r="AB60" s="23"/>
      <c r="AC60" s="23"/>
      <c r="AD60" s="23"/>
      <c r="AE60" s="10"/>
      <c r="AF60" s="10"/>
      <c r="AG60" s="10"/>
      <c r="AH60" s="10"/>
      <c r="AI60" s="10"/>
      <c r="AJ60" s="10"/>
    </row>
    <row r="61" spans="2:39" ht="21.75" customHeight="1" x14ac:dyDescent="0.25">
      <c r="E61" s="127"/>
      <c r="F61" s="143" t="str">
        <f>TEXT(F60,"M")</f>
        <v>8</v>
      </c>
      <c r="G61" s="132"/>
      <c r="H61" s="133"/>
      <c r="I61" s="133"/>
      <c r="J61" s="133"/>
      <c r="K61" s="4"/>
      <c r="L61" s="4"/>
      <c r="M61" s="10"/>
      <c r="N61" s="10"/>
      <c r="O61" s="10"/>
      <c r="P61" s="10"/>
      <c r="Q61" s="10"/>
      <c r="R61" s="10"/>
      <c r="S61" s="22"/>
      <c r="T61" s="22"/>
      <c r="U61" s="22"/>
      <c r="V61" s="22"/>
      <c r="W61" s="22"/>
      <c r="X61" s="22"/>
      <c r="Y61" s="22"/>
      <c r="Z61" s="22"/>
      <c r="AA61" s="22"/>
      <c r="AB61" s="23"/>
      <c r="AC61" s="23"/>
      <c r="AD61" s="23"/>
      <c r="AE61" s="10"/>
      <c r="AF61" s="10"/>
      <c r="AG61" s="10"/>
      <c r="AH61" s="10"/>
      <c r="AI61" s="10"/>
      <c r="AJ61" s="10"/>
    </row>
    <row r="62" spans="2:39" ht="21.75" customHeight="1" x14ac:dyDescent="0.25">
      <c r="E62" s="127"/>
      <c r="F62" s="143" t="str">
        <f>TEXT(F60,"JJJ")</f>
        <v>2026</v>
      </c>
      <c r="G62" s="144" t="s">
        <v>0</v>
      </c>
      <c r="H62" s="138"/>
      <c r="I62" s="138"/>
      <c r="J62" s="138"/>
      <c r="K62" s="142"/>
      <c r="L62" s="12"/>
      <c r="M62" s="10"/>
      <c r="N62" s="10"/>
      <c r="O62" s="10"/>
      <c r="P62" s="10"/>
      <c r="Q62" s="10"/>
      <c r="R62" s="10"/>
      <c r="S62" s="22"/>
      <c r="T62" s="22"/>
      <c r="U62" s="22"/>
      <c r="V62" s="22"/>
      <c r="W62" s="22"/>
      <c r="X62" s="22"/>
      <c r="Y62" s="22"/>
      <c r="Z62" s="22"/>
      <c r="AA62" s="22"/>
      <c r="AB62" s="23"/>
      <c r="AC62" s="23"/>
      <c r="AD62" s="23"/>
      <c r="AE62" s="10"/>
      <c r="AF62" s="10"/>
      <c r="AG62" s="10"/>
      <c r="AH62" s="10"/>
      <c r="AI62" s="10"/>
      <c r="AJ62" s="10"/>
    </row>
    <row r="63" spans="2:39" ht="21.75" customHeight="1" x14ac:dyDescent="0.25">
      <c r="E63" s="127"/>
      <c r="F63" s="143" t="str">
        <f>TEXT(F60,"T")</f>
        <v>31</v>
      </c>
      <c r="G63" s="144" t="s">
        <v>1</v>
      </c>
      <c r="I63" s="142"/>
      <c r="J63" s="142"/>
      <c r="K63" s="142"/>
      <c r="L63" s="21"/>
      <c r="M63" s="10"/>
      <c r="N63" s="10"/>
      <c r="O63" s="10"/>
      <c r="P63" s="10"/>
      <c r="Q63" s="10"/>
      <c r="R63" s="10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10"/>
      <c r="AF63" s="10"/>
      <c r="AG63" s="10"/>
      <c r="AH63" s="10"/>
      <c r="AI63" s="10"/>
      <c r="AJ63" s="10"/>
    </row>
    <row r="64" spans="2:39" ht="21.75" customHeight="1" x14ac:dyDescent="0.25">
      <c r="F64" s="133"/>
      <c r="G64" s="142"/>
      <c r="I64" s="142"/>
      <c r="J64" s="142"/>
      <c r="K64" s="138"/>
      <c r="S64" s="27"/>
      <c r="T64" s="22"/>
      <c r="U64" s="22"/>
      <c r="V64" s="22"/>
      <c r="W64" s="22"/>
      <c r="X64" s="22"/>
      <c r="Y64" s="22"/>
      <c r="Z64" s="22"/>
      <c r="AA64" s="22"/>
      <c r="AB64" s="24"/>
      <c r="AC64" s="23"/>
      <c r="AD64" s="23"/>
    </row>
    <row r="65" spans="19:30" ht="21.75" customHeight="1" x14ac:dyDescent="0.25">
      <c r="S65" s="22"/>
      <c r="T65" s="22"/>
      <c r="U65" s="22"/>
      <c r="V65" s="22"/>
      <c r="W65" s="22"/>
      <c r="X65" s="22"/>
      <c r="Y65" s="22"/>
      <c r="Z65" s="22"/>
      <c r="AA65" s="22"/>
      <c r="AB65" s="24"/>
      <c r="AC65" s="23"/>
      <c r="AD65" s="23"/>
    </row>
    <row r="66" spans="19:30" ht="21.75" customHeight="1" x14ac:dyDescent="0.25"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</row>
    <row r="67" spans="19:30" ht="21.75" customHeight="1" x14ac:dyDescent="0.25">
      <c r="S67" s="22"/>
      <c r="T67" s="22"/>
      <c r="U67" s="22"/>
      <c r="V67" s="22"/>
      <c r="W67" s="22"/>
      <c r="X67" s="22"/>
      <c r="Y67" s="22"/>
      <c r="Z67" s="22"/>
      <c r="AA67" s="22"/>
      <c r="AB67" s="23"/>
      <c r="AC67" s="23"/>
      <c r="AD67" s="23"/>
    </row>
    <row r="68" spans="19:30" ht="21.75" customHeight="1" x14ac:dyDescent="0.25"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</row>
    <row r="69" spans="19:30" ht="21.75" customHeight="1" x14ac:dyDescent="0.25">
      <c r="S69" s="22"/>
      <c r="T69" s="22"/>
      <c r="U69" s="22"/>
      <c r="V69" s="22"/>
      <c r="W69" s="22"/>
      <c r="X69" s="22"/>
      <c r="Y69" s="22"/>
      <c r="Z69" s="22"/>
      <c r="AA69" s="22"/>
      <c r="AB69" s="23"/>
      <c r="AC69" s="23"/>
      <c r="AD69" s="23"/>
    </row>
    <row r="70" spans="19:30" ht="21.75" customHeight="1" x14ac:dyDescent="0.25">
      <c r="S70" s="22"/>
      <c r="T70" s="22"/>
      <c r="U70" s="22"/>
      <c r="V70" s="22"/>
      <c r="W70" s="22"/>
      <c r="X70" s="22"/>
      <c r="Y70" s="22"/>
      <c r="Z70" s="22"/>
      <c r="AA70" s="22"/>
      <c r="AB70" s="23"/>
      <c r="AC70" s="23"/>
      <c r="AD70" s="23"/>
    </row>
    <row r="71" spans="19:30" ht="21.75" customHeight="1" x14ac:dyDescent="0.25"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9:30" ht="21.75" customHeight="1" x14ac:dyDescent="0.25"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9:30" ht="21.75" customHeight="1" x14ac:dyDescent="0.25">
      <c r="S73" s="22"/>
      <c r="T73" s="22"/>
      <c r="U73" s="22"/>
      <c r="V73" s="22"/>
      <c r="W73" s="22"/>
      <c r="X73" s="22"/>
      <c r="Y73" s="22"/>
      <c r="Z73" s="22"/>
      <c r="AA73" s="22"/>
      <c r="AB73" s="23"/>
      <c r="AC73" s="23"/>
      <c r="AD73" s="23"/>
    </row>
    <row r="74" spans="19:30" ht="21.75" customHeight="1" x14ac:dyDescent="0.25">
      <c r="S74" s="22"/>
      <c r="T74" s="22"/>
      <c r="U74" s="22"/>
      <c r="V74" s="22"/>
      <c r="W74" s="22"/>
      <c r="X74" s="22"/>
      <c r="Y74" s="22"/>
      <c r="Z74" s="22"/>
      <c r="AA74" s="22"/>
      <c r="AB74" s="23"/>
      <c r="AC74" s="23"/>
      <c r="AD74" s="23"/>
    </row>
    <row r="75" spans="19:30" ht="21.75" customHeight="1" x14ac:dyDescent="0.25">
      <c r="S75" s="22"/>
      <c r="T75" s="22"/>
      <c r="U75" s="22"/>
      <c r="V75" s="22"/>
      <c r="W75" s="22"/>
      <c r="X75" s="22"/>
      <c r="Y75" s="22"/>
      <c r="Z75" s="22"/>
      <c r="AA75" s="22"/>
      <c r="AB75" s="23"/>
      <c r="AC75" s="23"/>
      <c r="AD75" s="23"/>
    </row>
    <row r="76" spans="19:30" ht="21.75" customHeight="1" x14ac:dyDescent="0.25">
      <c r="S76" s="22"/>
      <c r="T76" s="22"/>
      <c r="U76" s="22"/>
      <c r="V76" s="22"/>
      <c r="W76" s="22"/>
      <c r="X76" s="22"/>
      <c r="Y76" s="22"/>
      <c r="Z76" s="22"/>
      <c r="AA76" s="22"/>
      <c r="AB76" s="23"/>
      <c r="AC76" s="23"/>
      <c r="AD76" s="23"/>
    </row>
    <row r="77" spans="19:30" ht="21.75" customHeight="1" x14ac:dyDescent="0.25">
      <c r="S77" s="22"/>
      <c r="T77" s="22"/>
      <c r="U77" s="22"/>
      <c r="V77" s="22"/>
      <c r="W77" s="22"/>
      <c r="X77" s="22"/>
      <c r="Y77" s="22"/>
      <c r="Z77" s="22"/>
      <c r="AA77" s="22"/>
      <c r="AB77" s="23"/>
      <c r="AC77" s="23"/>
      <c r="AD77" s="23"/>
    </row>
    <row r="78" spans="19:30" ht="21.75" customHeight="1" x14ac:dyDescent="0.25">
      <c r="S78" s="22"/>
      <c r="T78" s="22"/>
      <c r="U78" s="22"/>
      <c r="V78" s="22"/>
      <c r="W78" s="22"/>
      <c r="X78" s="22"/>
      <c r="Y78" s="22"/>
      <c r="Z78" s="22"/>
      <c r="AA78" s="22"/>
      <c r="AB78" s="25"/>
      <c r="AC78" s="26"/>
      <c r="AD78" s="23"/>
    </row>
    <row r="79" spans="19:30" ht="21.75" customHeight="1" x14ac:dyDescent="0.25">
      <c r="S79" s="22"/>
      <c r="T79" s="22"/>
      <c r="U79" s="22"/>
      <c r="V79" s="22"/>
      <c r="W79" s="22"/>
      <c r="X79" s="22"/>
      <c r="Y79" s="22"/>
      <c r="Z79" s="22"/>
      <c r="AA79" s="22"/>
      <c r="AB79" s="25"/>
      <c r="AC79" s="26"/>
      <c r="AD79" s="23"/>
    </row>
    <row r="80" spans="19:30" ht="21.75" customHeight="1" x14ac:dyDescent="0.25"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</row>
    <row r="81" spans="19:30" ht="21.75" customHeight="1" x14ac:dyDescent="0.25">
      <c r="S81" s="22"/>
      <c r="T81" s="22"/>
      <c r="U81" s="22"/>
      <c r="V81" s="22"/>
      <c r="W81" s="22"/>
      <c r="X81" s="22"/>
      <c r="Y81" s="22"/>
      <c r="Z81" s="22"/>
      <c r="AA81" s="22"/>
      <c r="AB81" s="23"/>
      <c r="AC81" s="23"/>
      <c r="AD81" s="23"/>
    </row>
    <row r="82" spans="19:30" ht="21.75" customHeight="1" x14ac:dyDescent="0.25"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9:30" ht="21.75" customHeight="1" x14ac:dyDescent="0.25"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9:30" ht="21.75" customHeight="1" x14ac:dyDescent="0.25"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9:30" ht="21.75" customHeight="1" x14ac:dyDescent="0.25">
      <c r="S85" s="22"/>
      <c r="T85" s="22"/>
      <c r="U85" s="22"/>
      <c r="V85" s="22"/>
      <c r="W85" s="22"/>
      <c r="X85" s="22"/>
      <c r="Y85" s="22"/>
      <c r="Z85" s="22"/>
      <c r="AA85" s="22"/>
      <c r="AB85" s="23"/>
      <c r="AC85" s="23"/>
      <c r="AD85" s="23"/>
    </row>
    <row r="86" spans="19:30" ht="21.75" customHeight="1" x14ac:dyDescent="0.25"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9:30" ht="21.75" customHeight="1" x14ac:dyDescent="0.25"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9:30" ht="21.75" customHeight="1" x14ac:dyDescent="0.25">
      <c r="S88" s="22"/>
      <c r="T88" s="22"/>
      <c r="U88" s="22"/>
      <c r="V88" s="22"/>
      <c r="W88" s="22"/>
      <c r="X88" s="22"/>
      <c r="Y88" s="22"/>
      <c r="Z88" s="22"/>
      <c r="AA88" s="22"/>
      <c r="AB88" s="25"/>
      <c r="AC88" s="26"/>
      <c r="AD88" s="23"/>
    </row>
    <row r="89" spans="19:30" ht="21.75" customHeight="1" x14ac:dyDescent="0.25">
      <c r="S89" s="22"/>
      <c r="T89" s="22"/>
      <c r="U89" s="22"/>
      <c r="V89" s="22"/>
      <c r="W89" s="22"/>
      <c r="X89" s="22"/>
      <c r="Y89" s="22"/>
      <c r="Z89" s="22"/>
      <c r="AA89" s="22"/>
      <c r="AB89" s="25"/>
      <c r="AC89" s="26"/>
      <c r="AD89" s="23"/>
    </row>
    <row r="90" spans="19:30" ht="21.75" customHeight="1" x14ac:dyDescent="0.25">
      <c r="S90" s="22"/>
      <c r="T90" s="22"/>
      <c r="U90" s="22"/>
      <c r="V90" s="22"/>
      <c r="W90" s="22"/>
      <c r="X90" s="22"/>
      <c r="Y90" s="22"/>
      <c r="Z90" s="22"/>
      <c r="AA90" s="22"/>
      <c r="AB90" s="25"/>
      <c r="AC90" s="26"/>
      <c r="AD90" s="23"/>
    </row>
    <row r="91" spans="19:30" ht="21.75" customHeight="1" x14ac:dyDescent="0.25"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9:30" ht="21.75" customHeight="1" x14ac:dyDescent="0.25">
      <c r="S92" s="27"/>
      <c r="T92" s="39"/>
      <c r="U92" s="39"/>
      <c r="V92" s="39"/>
      <c r="W92" s="39"/>
      <c r="X92" s="22"/>
      <c r="Y92" s="22"/>
      <c r="Z92" s="22"/>
      <c r="AA92" s="22"/>
      <c r="AB92" s="23"/>
      <c r="AC92" s="23"/>
      <c r="AD92" s="24"/>
    </row>
    <row r="93" spans="19:30" ht="21.75" customHeight="1" x14ac:dyDescent="0.25">
      <c r="S93" s="22"/>
      <c r="T93" s="22"/>
      <c r="U93" s="22"/>
      <c r="V93" s="22"/>
      <c r="W93" s="22"/>
      <c r="X93" s="22"/>
      <c r="Y93" s="22"/>
      <c r="Z93" s="22"/>
      <c r="AA93" s="22"/>
      <c r="AB93" s="25"/>
      <c r="AC93" s="26"/>
      <c r="AD93" s="23"/>
    </row>
    <row r="94" spans="19:30" ht="21.75" customHeight="1" x14ac:dyDescent="0.25">
      <c r="S94" s="22"/>
      <c r="T94" s="22"/>
      <c r="U94" s="22"/>
      <c r="V94" s="22"/>
      <c r="W94" s="22"/>
      <c r="X94" s="22"/>
      <c r="Y94" s="22"/>
      <c r="Z94" s="22"/>
      <c r="AA94" s="22"/>
      <c r="AB94" s="23"/>
      <c r="AC94" s="23"/>
      <c r="AD94" s="23"/>
    </row>
    <row r="95" spans="19:30" ht="21.75" customHeight="1" x14ac:dyDescent="0.25">
      <c r="S95" s="1"/>
      <c r="T95" s="1"/>
      <c r="U95" s="1"/>
      <c r="V95" s="1"/>
      <c r="W95" s="17"/>
      <c r="X95" s="18"/>
      <c r="Y95" s="19"/>
      <c r="Z95" s="1"/>
      <c r="AA95" s="4"/>
      <c r="AB95" s="4"/>
      <c r="AC95" s="4"/>
      <c r="AD95" s="4"/>
    </row>
    <row r="96" spans="19:30" ht="21.75" customHeight="1" x14ac:dyDescent="0.25">
      <c r="S96" s="22"/>
      <c r="T96" s="22"/>
      <c r="U96" s="22"/>
      <c r="V96" s="22"/>
      <c r="W96" s="22"/>
      <c r="X96" s="22"/>
      <c r="Y96" s="22"/>
      <c r="Z96" s="22"/>
      <c r="AA96" s="22"/>
      <c r="AB96" s="23"/>
      <c r="AC96" s="23"/>
      <c r="AD96" s="23"/>
    </row>
    <row r="97" spans="19:30" ht="21.75" customHeight="1" x14ac:dyDescent="0.25">
      <c r="S97" s="1"/>
      <c r="T97" s="1"/>
      <c r="U97" s="1"/>
      <c r="V97" s="1"/>
      <c r="W97" s="20"/>
      <c r="X97" s="1"/>
      <c r="Y97" s="1"/>
      <c r="Z97" s="4"/>
      <c r="AA97" s="4"/>
      <c r="AB97" s="4"/>
      <c r="AC97" s="4"/>
      <c r="AD97" s="4"/>
    </row>
    <row r="98" spans="19:30" ht="21.75" customHeight="1" x14ac:dyDescent="0.25">
      <c r="S98" s="22"/>
      <c r="T98" s="22"/>
      <c r="U98" s="22"/>
      <c r="V98" s="22"/>
      <c r="W98" s="22"/>
      <c r="X98" s="22"/>
      <c r="Y98" s="22"/>
      <c r="Z98" s="22"/>
      <c r="AA98" s="22"/>
      <c r="AB98" s="25"/>
      <c r="AC98" s="26"/>
      <c r="AD98" s="23"/>
    </row>
  </sheetData>
  <mergeCells count="6">
    <mergeCell ref="N56:O56"/>
    <mergeCell ref="F60:J60"/>
    <mergeCell ref="B2:D3"/>
    <mergeCell ref="B56:D56"/>
    <mergeCell ref="E56:H56"/>
    <mergeCell ref="I56:L56"/>
  </mergeCells>
  <printOptions horizontalCentered="1"/>
  <pageMargins left="0" right="0" top="0" bottom="0" header="0" footer="0"/>
  <pageSetup paperSize="9" scale="50" fitToWidth="0" orientation="landscape" horizontalDpi="4294967293" verticalDpi="4294967293" r:id="rId1"/>
  <headerFooter alignWithMargins="0">
    <oddFooter xml:space="preserve">&amp;R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1814B-5249-46EF-B9EA-78E37327D314}">
  <sheetPr>
    <pageSetUpPr fitToPage="1"/>
  </sheetPr>
  <dimension ref="B1:AM93"/>
  <sheetViews>
    <sheetView showGridLines="0" zoomScale="50" zoomScaleNormal="50" workbookViewId="0">
      <selection activeCell="D34" sqref="D34"/>
    </sheetView>
  </sheetViews>
  <sheetFormatPr baseColWidth="10" defaultColWidth="3.88671875" defaultRowHeight="12.75" customHeight="1" x14ac:dyDescent="0.25"/>
  <cols>
    <col min="1" max="1" width="0.88671875" style="2" customWidth="1"/>
    <col min="2" max="2" width="8.5546875" style="2" customWidth="1"/>
    <col min="3" max="3" width="8.5546875" style="15" customWidth="1"/>
    <col min="4" max="4" width="27.6640625" style="187" customWidth="1"/>
    <col min="5" max="12" width="9.6640625" style="2" customWidth="1"/>
    <col min="13" max="13" width="63.44140625" style="2" customWidth="1"/>
    <col min="14" max="14" width="36.109375" style="2" customWidth="1"/>
    <col min="15" max="15" width="10.109375" style="2" customWidth="1"/>
    <col min="16" max="16" width="5.6640625" style="2" customWidth="1"/>
    <col min="17" max="17" width="5.109375" style="2" customWidth="1"/>
    <col min="18" max="18" width="5.88671875" style="2" customWidth="1"/>
    <col min="19" max="19" width="17.5546875" style="2" customWidth="1"/>
    <col min="20" max="20" width="5.88671875" style="2" customWidth="1"/>
    <col min="21" max="21" width="5.33203125" style="2" customWidth="1"/>
    <col min="22" max="27" width="5.109375" style="2" customWidth="1"/>
    <col min="28" max="28" width="30.88671875" style="2" customWidth="1"/>
    <col min="29" max="29" width="27.5546875" style="2" customWidth="1"/>
    <col min="30" max="30" width="5.88671875" style="2" customWidth="1"/>
    <col min="31" max="34" width="5.109375" style="2" customWidth="1"/>
    <col min="35" max="35" width="5.33203125" style="2" customWidth="1"/>
    <col min="36" max="16384" width="3.88671875" style="2"/>
  </cols>
  <sheetData>
    <row r="1" spans="2:39" ht="8.25" customHeight="1" thickBot="1" x14ac:dyDescent="0.3"/>
    <row r="2" spans="2:39" ht="38.25" customHeight="1" thickTop="1" thickBot="1" x14ac:dyDescent="0.3">
      <c r="B2" s="427" t="str">
        <f>TEXT(F55,"MMMM JJJJ")</f>
        <v>September 2026</v>
      </c>
      <c r="C2" s="428"/>
      <c r="D2" s="429"/>
      <c r="E2" s="92" t="s">
        <v>2</v>
      </c>
      <c r="F2" s="62"/>
      <c r="G2" s="62"/>
      <c r="H2" s="62"/>
      <c r="I2" s="62"/>
      <c r="J2" s="62"/>
      <c r="K2" s="62"/>
      <c r="L2" s="62"/>
      <c r="M2" s="62"/>
      <c r="N2" s="63"/>
      <c r="O2" s="6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s="4" customFormat="1" ht="51" customHeight="1" thickBot="1" x14ac:dyDescent="0.3">
      <c r="B3" s="430"/>
      <c r="C3" s="431"/>
      <c r="D3" s="432"/>
      <c r="E3" s="66" t="s">
        <v>14</v>
      </c>
      <c r="F3" s="66" t="s">
        <v>16</v>
      </c>
      <c r="G3" s="67" t="s">
        <v>3</v>
      </c>
      <c r="H3" s="68" t="s">
        <v>13</v>
      </c>
      <c r="I3" s="69" t="s">
        <v>4</v>
      </c>
      <c r="J3" s="70" t="s">
        <v>5</v>
      </c>
      <c r="K3" s="70" t="s">
        <v>6</v>
      </c>
      <c r="L3" s="71" t="s">
        <v>7</v>
      </c>
      <c r="M3" s="72" t="s">
        <v>8</v>
      </c>
      <c r="N3" s="73" t="s">
        <v>9</v>
      </c>
      <c r="O3" s="89" t="s">
        <v>10</v>
      </c>
      <c r="AI3" s="1"/>
      <c r="AJ3" s="1"/>
      <c r="AK3" s="3"/>
      <c r="AL3" s="3"/>
      <c r="AM3" s="3"/>
    </row>
    <row r="4" spans="2:39" s="4" customFormat="1" ht="20.100000000000001" customHeight="1" thickTop="1" x14ac:dyDescent="0.25">
      <c r="B4" s="362" t="str">
        <f t="shared" ref="B4:B49" si="0">TEXT(DATE($F$57,$F$56,C4),"TTT")</f>
        <v>Di</v>
      </c>
      <c r="C4" s="363">
        <v>1</v>
      </c>
      <c r="D4" s="364" t="s">
        <v>43</v>
      </c>
      <c r="E4" s="313"/>
      <c r="F4" s="314"/>
      <c r="G4" s="314"/>
      <c r="H4" s="315">
        <v>300</v>
      </c>
      <c r="I4" s="306"/>
      <c r="J4" s="307"/>
      <c r="K4" s="307"/>
      <c r="L4" s="316"/>
      <c r="M4" s="365" t="s">
        <v>61</v>
      </c>
      <c r="N4" s="347" t="s">
        <v>45</v>
      </c>
      <c r="O4" s="348"/>
      <c r="AI4" s="1"/>
      <c r="AJ4" s="1"/>
      <c r="AK4" s="3"/>
      <c r="AL4" s="3"/>
      <c r="AM4" s="3"/>
    </row>
    <row r="5" spans="2:39" s="4" customFormat="1" ht="20.100000000000001" customHeight="1" x14ac:dyDescent="0.25">
      <c r="B5" s="362"/>
      <c r="C5" s="363"/>
      <c r="D5" s="302" t="s">
        <v>85</v>
      </c>
      <c r="E5" s="313"/>
      <c r="F5" s="314"/>
      <c r="G5" s="314"/>
      <c r="H5" s="315"/>
      <c r="I5" s="306">
        <v>50</v>
      </c>
      <c r="J5" s="307"/>
      <c r="K5" s="307"/>
      <c r="L5" s="316"/>
      <c r="M5" s="317" t="s">
        <v>86</v>
      </c>
      <c r="N5" s="311" t="s">
        <v>87</v>
      </c>
      <c r="O5" s="312"/>
      <c r="AI5" s="1"/>
      <c r="AJ5" s="1"/>
      <c r="AK5" s="3"/>
      <c r="AL5" s="3"/>
      <c r="AM5" s="3"/>
    </row>
    <row r="6" spans="2:39" s="4" customFormat="1" ht="20.100000000000001" customHeight="1" x14ac:dyDescent="0.25">
      <c r="B6" s="362" t="str">
        <f t="shared" si="0"/>
        <v>Mi</v>
      </c>
      <c r="C6" s="363">
        <v>2</v>
      </c>
      <c r="D6" s="350" t="s">
        <v>69</v>
      </c>
      <c r="E6" s="351"/>
      <c r="F6" s="352"/>
      <c r="G6" s="352"/>
      <c r="H6" s="353"/>
      <c r="I6" s="354"/>
      <c r="J6" s="355">
        <v>25</v>
      </c>
      <c r="K6" s="355"/>
      <c r="L6" s="356"/>
      <c r="M6" s="357" t="s">
        <v>70</v>
      </c>
      <c r="N6" s="358" t="s">
        <v>71</v>
      </c>
      <c r="O6" s="312"/>
      <c r="AI6" s="1"/>
      <c r="AJ6" s="1"/>
      <c r="AK6" s="3"/>
      <c r="AL6" s="3"/>
      <c r="AM6" s="3"/>
    </row>
    <row r="7" spans="2:39" s="4" customFormat="1" ht="20.100000000000001" customHeight="1" x14ac:dyDescent="0.25">
      <c r="B7" s="362"/>
      <c r="C7" s="363"/>
      <c r="D7" s="302" t="s">
        <v>120</v>
      </c>
      <c r="E7" s="313"/>
      <c r="F7" s="314"/>
      <c r="G7" s="314"/>
      <c r="H7" s="315">
        <v>300</v>
      </c>
      <c r="I7" s="306"/>
      <c r="J7" s="307"/>
      <c r="K7" s="307" t="s">
        <v>18</v>
      </c>
      <c r="L7" s="316" t="s">
        <v>18</v>
      </c>
      <c r="M7" s="327" t="s">
        <v>37</v>
      </c>
      <c r="N7" s="311" t="s">
        <v>27</v>
      </c>
      <c r="O7" s="312"/>
      <c r="AI7" s="1"/>
      <c r="AJ7" s="1"/>
      <c r="AK7" s="3"/>
      <c r="AL7" s="3"/>
      <c r="AM7" s="3"/>
    </row>
    <row r="8" spans="2:39" s="4" customFormat="1" ht="20.100000000000001" customHeight="1" x14ac:dyDescent="0.25">
      <c r="B8" s="362"/>
      <c r="C8" s="363"/>
      <c r="D8" s="302" t="s">
        <v>121</v>
      </c>
      <c r="E8" s="313"/>
      <c r="F8" s="314"/>
      <c r="G8" s="314"/>
      <c r="H8" s="315"/>
      <c r="I8" s="306">
        <v>50</v>
      </c>
      <c r="J8" s="307">
        <v>25</v>
      </c>
      <c r="K8" s="307" t="s">
        <v>18</v>
      </c>
      <c r="L8" s="316" t="s">
        <v>18</v>
      </c>
      <c r="M8" s="317" t="s">
        <v>75</v>
      </c>
      <c r="N8" s="311" t="s">
        <v>73</v>
      </c>
      <c r="O8" s="312"/>
      <c r="AI8" s="1"/>
      <c r="AJ8" s="1"/>
      <c r="AK8" s="3"/>
      <c r="AL8" s="3"/>
      <c r="AM8" s="3"/>
    </row>
    <row r="9" spans="2:39" s="4" customFormat="1" ht="20.100000000000001" customHeight="1" x14ac:dyDescent="0.25">
      <c r="B9" s="362" t="str">
        <f t="shared" si="0"/>
        <v>Do</v>
      </c>
      <c r="C9" s="363">
        <v>3</v>
      </c>
      <c r="D9" s="328" t="s">
        <v>33</v>
      </c>
      <c r="E9" s="329"/>
      <c r="F9" s="330"/>
      <c r="G9" s="330"/>
      <c r="H9" s="331">
        <v>100</v>
      </c>
      <c r="I9" s="332"/>
      <c r="J9" s="333"/>
      <c r="K9" s="307"/>
      <c r="L9" s="316"/>
      <c r="M9" s="335" t="s">
        <v>34</v>
      </c>
      <c r="N9" s="336" t="s">
        <v>35</v>
      </c>
      <c r="O9" s="312"/>
      <c r="P9" s="16"/>
      <c r="Q9" s="16"/>
      <c r="R9" s="16"/>
      <c r="AE9" s="16"/>
      <c r="AF9" s="16"/>
      <c r="AG9" s="16"/>
      <c r="AH9" s="16"/>
      <c r="AI9" s="6"/>
      <c r="AJ9" s="6"/>
      <c r="AK9" s="5"/>
      <c r="AL9" s="5"/>
      <c r="AM9" s="5"/>
    </row>
    <row r="10" spans="2:39" s="4" customFormat="1" ht="20.100000000000001" customHeight="1" x14ac:dyDescent="0.25">
      <c r="B10" s="362"/>
      <c r="C10" s="363"/>
      <c r="D10" s="302" t="s">
        <v>85</v>
      </c>
      <c r="E10" s="313"/>
      <c r="F10" s="314"/>
      <c r="G10" s="314"/>
      <c r="H10" s="315"/>
      <c r="I10" s="306">
        <v>50</v>
      </c>
      <c r="J10" s="307"/>
      <c r="K10" s="307"/>
      <c r="L10" s="316"/>
      <c r="M10" s="317" t="s">
        <v>86</v>
      </c>
      <c r="N10" s="311" t="s">
        <v>87</v>
      </c>
      <c r="O10" s="312"/>
      <c r="P10" s="16"/>
      <c r="Q10" s="16"/>
      <c r="R10" s="16"/>
      <c r="AE10" s="16"/>
      <c r="AF10" s="16"/>
      <c r="AG10" s="16"/>
      <c r="AH10" s="16"/>
      <c r="AI10" s="6"/>
      <c r="AJ10" s="6"/>
      <c r="AK10" s="5"/>
      <c r="AL10" s="5"/>
      <c r="AM10" s="5"/>
    </row>
    <row r="11" spans="2:39" s="4" customFormat="1" ht="20.100000000000001" customHeight="1" x14ac:dyDescent="0.25">
      <c r="B11" s="362"/>
      <c r="C11" s="363"/>
      <c r="D11" s="337" t="s">
        <v>109</v>
      </c>
      <c r="E11" s="338"/>
      <c r="F11" s="339" t="s">
        <v>18</v>
      </c>
      <c r="G11" s="339" t="s">
        <v>18</v>
      </c>
      <c r="H11" s="340">
        <v>100</v>
      </c>
      <c r="I11" s="341"/>
      <c r="J11" s="342"/>
      <c r="K11" s="342" t="s">
        <v>18</v>
      </c>
      <c r="L11" s="343" t="s">
        <v>18</v>
      </c>
      <c r="M11" s="344" t="s">
        <v>106</v>
      </c>
      <c r="N11" s="345" t="s">
        <v>101</v>
      </c>
      <c r="O11" s="312"/>
      <c r="P11" s="16"/>
      <c r="Q11" s="16"/>
      <c r="R11" s="16"/>
      <c r="AE11" s="16"/>
      <c r="AF11" s="16"/>
      <c r="AG11" s="16"/>
      <c r="AH11" s="16"/>
      <c r="AI11" s="6"/>
      <c r="AJ11" s="6"/>
      <c r="AK11" s="5"/>
      <c r="AL11" s="5"/>
      <c r="AM11" s="5"/>
    </row>
    <row r="12" spans="2:39" s="4" customFormat="1" ht="20.100000000000001" customHeight="1" x14ac:dyDescent="0.25">
      <c r="B12" s="362"/>
      <c r="C12" s="363"/>
      <c r="D12" s="420" t="s">
        <v>125</v>
      </c>
      <c r="E12" s="338" t="s">
        <v>18</v>
      </c>
      <c r="F12" s="339" t="s">
        <v>18</v>
      </c>
      <c r="G12" s="339" t="s">
        <v>18</v>
      </c>
      <c r="H12" s="340">
        <v>100</v>
      </c>
      <c r="I12" s="341"/>
      <c r="J12" s="342"/>
      <c r="K12" s="342" t="s">
        <v>18</v>
      </c>
      <c r="L12" s="343" t="s">
        <v>18</v>
      </c>
      <c r="M12" s="344" t="s">
        <v>172</v>
      </c>
      <c r="N12" s="345" t="s">
        <v>101</v>
      </c>
      <c r="O12" s="312"/>
      <c r="P12" s="16"/>
      <c r="Q12" s="16"/>
      <c r="R12" s="16"/>
      <c r="AE12" s="16"/>
      <c r="AF12" s="16"/>
      <c r="AG12" s="16"/>
      <c r="AH12" s="16"/>
      <c r="AI12" s="6"/>
      <c r="AJ12" s="6"/>
      <c r="AK12" s="5"/>
      <c r="AL12" s="5"/>
      <c r="AM12" s="5"/>
    </row>
    <row r="13" spans="2:39" s="4" customFormat="1" ht="20.100000000000001" customHeight="1" x14ac:dyDescent="0.25">
      <c r="B13" s="362" t="str">
        <f t="shared" si="0"/>
        <v>Fr</v>
      </c>
      <c r="C13" s="363">
        <v>4</v>
      </c>
      <c r="D13" s="302" t="s">
        <v>121</v>
      </c>
      <c r="E13" s="313"/>
      <c r="F13" s="314"/>
      <c r="G13" s="314"/>
      <c r="H13" s="315"/>
      <c r="I13" s="306">
        <v>50</v>
      </c>
      <c r="J13" s="307">
        <v>25</v>
      </c>
      <c r="K13" s="307"/>
      <c r="L13" s="316"/>
      <c r="M13" s="317" t="s">
        <v>75</v>
      </c>
      <c r="N13" s="311" t="s">
        <v>73</v>
      </c>
      <c r="O13" s="312"/>
      <c r="P13" s="16"/>
      <c r="Q13" s="16"/>
      <c r="R13" s="16"/>
      <c r="AE13" s="16"/>
      <c r="AF13" s="16"/>
      <c r="AG13" s="16"/>
      <c r="AH13" s="16"/>
      <c r="AI13" s="6"/>
      <c r="AJ13" s="6"/>
      <c r="AK13" s="5"/>
      <c r="AL13" s="5"/>
      <c r="AM13" s="5"/>
    </row>
    <row r="14" spans="2:39" s="4" customFormat="1" ht="20.100000000000001" customHeight="1" x14ac:dyDescent="0.25">
      <c r="B14" s="362" t="str">
        <f t="shared" si="0"/>
        <v>Sa</v>
      </c>
      <c r="C14" s="363">
        <v>5</v>
      </c>
      <c r="D14" s="366" t="s">
        <v>118</v>
      </c>
      <c r="E14" s="338" t="s">
        <v>18</v>
      </c>
      <c r="F14" s="339" t="s">
        <v>18</v>
      </c>
      <c r="G14" s="339" t="s">
        <v>18</v>
      </c>
      <c r="H14" s="340">
        <v>100</v>
      </c>
      <c r="I14" s="341"/>
      <c r="J14" s="342"/>
      <c r="K14" s="342" t="s">
        <v>18</v>
      </c>
      <c r="L14" s="343" t="s">
        <v>18</v>
      </c>
      <c r="M14" s="367" t="s">
        <v>141</v>
      </c>
      <c r="N14" s="368" t="s">
        <v>101</v>
      </c>
      <c r="O14" s="348"/>
      <c r="P14" s="16"/>
      <c r="Q14" s="16"/>
      <c r="R14" s="16"/>
      <c r="AE14" s="16"/>
      <c r="AF14" s="16"/>
      <c r="AG14" s="16"/>
      <c r="AH14" s="16"/>
      <c r="AI14" s="6"/>
      <c r="AJ14" s="6"/>
      <c r="AK14" s="5"/>
      <c r="AL14" s="5"/>
      <c r="AM14" s="5"/>
    </row>
    <row r="15" spans="2:39" s="4" customFormat="1" ht="20.100000000000001" customHeight="1" x14ac:dyDescent="0.25">
      <c r="B15" s="369" t="str">
        <f t="shared" si="0"/>
        <v>So</v>
      </c>
      <c r="C15" s="370">
        <v>6</v>
      </c>
      <c r="D15" s="371"/>
      <c r="E15" s="372"/>
      <c r="F15" s="373"/>
      <c r="G15" s="373"/>
      <c r="H15" s="374"/>
      <c r="I15" s="372"/>
      <c r="J15" s="373"/>
      <c r="K15" s="373"/>
      <c r="L15" s="375"/>
      <c r="M15" s="376"/>
      <c r="N15" s="377"/>
      <c r="O15" s="298"/>
      <c r="R15" s="16"/>
      <c r="AE15" s="16"/>
      <c r="AF15" s="16"/>
      <c r="AG15" s="16"/>
      <c r="AH15" s="16"/>
      <c r="AI15" s="6"/>
      <c r="AJ15" s="6"/>
      <c r="AK15" s="5"/>
      <c r="AL15" s="5"/>
      <c r="AM15" s="5"/>
    </row>
    <row r="16" spans="2:39" s="4" customFormat="1" ht="20.100000000000001" customHeight="1" x14ac:dyDescent="0.25">
      <c r="B16" s="362" t="str">
        <f t="shared" si="0"/>
        <v>Mo</v>
      </c>
      <c r="C16" s="363">
        <v>7</v>
      </c>
      <c r="D16" s="302" t="s">
        <v>125</v>
      </c>
      <c r="E16" s="303"/>
      <c r="F16" s="304"/>
      <c r="G16" s="304"/>
      <c r="H16" s="305"/>
      <c r="I16" s="306">
        <v>50</v>
      </c>
      <c r="J16" s="307">
        <v>25</v>
      </c>
      <c r="K16" s="308"/>
      <c r="L16" s="309"/>
      <c r="M16" s="310" t="s">
        <v>128</v>
      </c>
      <c r="N16" s="311" t="s">
        <v>127</v>
      </c>
      <c r="O16" s="312"/>
      <c r="P16" s="16"/>
      <c r="Q16" s="16"/>
      <c r="R16" s="16"/>
      <c r="AE16" s="16"/>
      <c r="AF16" s="16"/>
      <c r="AG16" s="16"/>
      <c r="AH16" s="16"/>
      <c r="AI16" s="6"/>
      <c r="AJ16" s="6"/>
      <c r="AK16" s="5"/>
      <c r="AL16" s="5"/>
      <c r="AM16" s="5"/>
    </row>
    <row r="17" spans="2:39" s="4" customFormat="1" ht="20.100000000000001" customHeight="1" x14ac:dyDescent="0.25">
      <c r="B17" s="362" t="str">
        <f t="shared" si="0"/>
        <v>Di</v>
      </c>
      <c r="C17" s="363">
        <v>8</v>
      </c>
      <c r="D17" s="364" t="s">
        <v>43</v>
      </c>
      <c r="E17" s="313"/>
      <c r="F17" s="314"/>
      <c r="G17" s="314"/>
      <c r="H17" s="315">
        <v>300</v>
      </c>
      <c r="I17" s="306"/>
      <c r="J17" s="307"/>
      <c r="K17" s="307"/>
      <c r="L17" s="316"/>
      <c r="M17" s="365" t="s">
        <v>62</v>
      </c>
      <c r="N17" s="347" t="s">
        <v>45</v>
      </c>
      <c r="O17" s="348"/>
      <c r="P17" s="16"/>
      <c r="Q17" s="16"/>
      <c r="R17" s="16"/>
      <c r="AE17" s="16"/>
      <c r="AF17" s="16"/>
      <c r="AG17" s="16"/>
      <c r="AH17" s="16"/>
      <c r="AI17" s="6"/>
      <c r="AJ17" s="6"/>
      <c r="AK17" s="5"/>
      <c r="AL17" s="5"/>
      <c r="AM17" s="5"/>
    </row>
    <row r="18" spans="2:39" s="4" customFormat="1" ht="20.100000000000001" customHeight="1" x14ac:dyDescent="0.25">
      <c r="B18" s="362"/>
      <c r="C18" s="363"/>
      <c r="D18" s="302" t="s">
        <v>85</v>
      </c>
      <c r="E18" s="313"/>
      <c r="F18" s="314"/>
      <c r="G18" s="314"/>
      <c r="H18" s="315"/>
      <c r="I18" s="306">
        <v>50</v>
      </c>
      <c r="J18" s="307"/>
      <c r="K18" s="307"/>
      <c r="L18" s="316"/>
      <c r="M18" s="317" t="s">
        <v>86</v>
      </c>
      <c r="N18" s="311" t="s">
        <v>87</v>
      </c>
      <c r="O18" s="312"/>
      <c r="P18" s="16"/>
      <c r="Q18" s="16"/>
      <c r="R18" s="16"/>
      <c r="AE18" s="16"/>
      <c r="AF18" s="16"/>
      <c r="AG18" s="16"/>
      <c r="AH18" s="16"/>
      <c r="AI18" s="6"/>
      <c r="AJ18" s="6"/>
      <c r="AK18" s="5"/>
      <c r="AL18" s="5"/>
      <c r="AM18" s="5"/>
    </row>
    <row r="19" spans="2:39" s="4" customFormat="1" ht="20.100000000000001" customHeight="1" x14ac:dyDescent="0.25">
      <c r="B19" s="362" t="str">
        <f t="shared" si="0"/>
        <v>Mi</v>
      </c>
      <c r="C19" s="363">
        <v>9</v>
      </c>
      <c r="D19" s="302" t="s">
        <v>120</v>
      </c>
      <c r="E19" s="313"/>
      <c r="F19" s="314"/>
      <c r="G19" s="314"/>
      <c r="H19" s="315">
        <v>300</v>
      </c>
      <c r="I19" s="306"/>
      <c r="J19" s="307"/>
      <c r="K19" s="307" t="s">
        <v>18</v>
      </c>
      <c r="L19" s="316" t="s">
        <v>18</v>
      </c>
      <c r="M19" s="327" t="s">
        <v>37</v>
      </c>
      <c r="N19" s="311" t="s">
        <v>27</v>
      </c>
      <c r="O19" s="312"/>
      <c r="P19" s="16"/>
      <c r="Q19" s="16"/>
      <c r="R19" s="16"/>
      <c r="AE19" s="16"/>
      <c r="AF19" s="16"/>
      <c r="AG19" s="16"/>
      <c r="AH19" s="16"/>
      <c r="AI19" s="6"/>
      <c r="AJ19" s="6"/>
      <c r="AK19" s="5"/>
      <c r="AL19" s="5"/>
      <c r="AM19" s="5"/>
    </row>
    <row r="20" spans="2:39" s="4" customFormat="1" ht="20.100000000000001" customHeight="1" x14ac:dyDescent="0.25">
      <c r="B20" s="362"/>
      <c r="C20" s="363"/>
      <c r="D20" s="302" t="s">
        <v>121</v>
      </c>
      <c r="E20" s="313"/>
      <c r="F20" s="314"/>
      <c r="G20" s="314"/>
      <c r="H20" s="315"/>
      <c r="I20" s="306">
        <v>50</v>
      </c>
      <c r="J20" s="307">
        <v>25</v>
      </c>
      <c r="K20" s="307" t="s">
        <v>18</v>
      </c>
      <c r="L20" s="316" t="s">
        <v>18</v>
      </c>
      <c r="M20" s="317" t="s">
        <v>75</v>
      </c>
      <c r="N20" s="311" t="s">
        <v>73</v>
      </c>
      <c r="O20" s="312"/>
      <c r="P20" s="16"/>
      <c r="Q20" s="16"/>
      <c r="R20" s="16"/>
      <c r="AE20" s="16"/>
      <c r="AF20" s="16"/>
      <c r="AG20" s="16"/>
      <c r="AH20" s="16"/>
      <c r="AI20" s="6"/>
      <c r="AJ20" s="6"/>
      <c r="AK20" s="5"/>
      <c r="AL20" s="5"/>
      <c r="AM20" s="5"/>
    </row>
    <row r="21" spans="2:39" s="4" customFormat="1" ht="20.100000000000001" customHeight="1" x14ac:dyDescent="0.25">
      <c r="B21" s="362" t="str">
        <f t="shared" si="0"/>
        <v>Do</v>
      </c>
      <c r="C21" s="363">
        <v>10</v>
      </c>
      <c r="D21" s="328" t="s">
        <v>33</v>
      </c>
      <c r="E21" s="329"/>
      <c r="F21" s="330"/>
      <c r="G21" s="330"/>
      <c r="H21" s="331">
        <v>100</v>
      </c>
      <c r="I21" s="332"/>
      <c r="J21" s="333"/>
      <c r="K21" s="333"/>
      <c r="L21" s="334"/>
      <c r="M21" s="335" t="s">
        <v>34</v>
      </c>
      <c r="N21" s="336" t="s">
        <v>35</v>
      </c>
      <c r="O21" s="312"/>
      <c r="P21" s="16"/>
      <c r="Q21" s="16"/>
      <c r="R21" s="16"/>
      <c r="AE21" s="16"/>
      <c r="AF21" s="16"/>
      <c r="AG21" s="16"/>
      <c r="AH21" s="16"/>
      <c r="AI21" s="6"/>
      <c r="AJ21" s="6"/>
      <c r="AK21" s="5"/>
      <c r="AL21" s="5"/>
      <c r="AM21" s="5"/>
    </row>
    <row r="22" spans="2:39" s="4" customFormat="1" ht="20.100000000000001" customHeight="1" x14ac:dyDescent="0.25">
      <c r="B22" s="362"/>
      <c r="C22" s="363"/>
      <c r="D22" s="302" t="s">
        <v>85</v>
      </c>
      <c r="E22" s="313"/>
      <c r="F22" s="314"/>
      <c r="G22" s="314"/>
      <c r="H22" s="315"/>
      <c r="I22" s="306">
        <v>50</v>
      </c>
      <c r="J22" s="307"/>
      <c r="K22" s="307"/>
      <c r="L22" s="316"/>
      <c r="M22" s="317" t="s">
        <v>86</v>
      </c>
      <c r="N22" s="311" t="s">
        <v>87</v>
      </c>
      <c r="O22" s="312"/>
      <c r="P22" s="16"/>
      <c r="Q22" s="16"/>
      <c r="R22" s="16"/>
      <c r="AE22" s="16"/>
      <c r="AF22" s="16"/>
      <c r="AG22" s="16"/>
      <c r="AH22" s="16"/>
      <c r="AI22" s="6"/>
      <c r="AJ22" s="6"/>
      <c r="AK22" s="5"/>
      <c r="AL22" s="5"/>
      <c r="AM22" s="5"/>
    </row>
    <row r="23" spans="2:39" s="4" customFormat="1" ht="20.100000000000001" customHeight="1" x14ac:dyDescent="0.25">
      <c r="B23" s="362" t="str">
        <f t="shared" si="0"/>
        <v>Fr</v>
      </c>
      <c r="C23" s="363">
        <v>11</v>
      </c>
      <c r="D23" s="302" t="s">
        <v>121</v>
      </c>
      <c r="E23" s="313"/>
      <c r="F23" s="314"/>
      <c r="G23" s="314"/>
      <c r="H23" s="315"/>
      <c r="I23" s="306">
        <v>50</v>
      </c>
      <c r="J23" s="307">
        <v>25</v>
      </c>
      <c r="K23" s="307"/>
      <c r="L23" s="316"/>
      <c r="M23" s="317" t="s">
        <v>75</v>
      </c>
      <c r="N23" s="311" t="s">
        <v>73</v>
      </c>
      <c r="O23" s="312"/>
      <c r="P23" s="16"/>
      <c r="Q23" s="16"/>
      <c r="R23" s="16"/>
      <c r="AE23" s="16"/>
      <c r="AF23" s="16"/>
      <c r="AG23" s="16"/>
      <c r="AH23" s="16"/>
      <c r="AI23" s="6"/>
      <c r="AJ23" s="6"/>
      <c r="AK23" s="5"/>
      <c r="AL23" s="5"/>
      <c r="AM23" s="5"/>
    </row>
    <row r="24" spans="2:39" s="4" customFormat="1" ht="20.100000000000001" customHeight="1" x14ac:dyDescent="0.25">
      <c r="B24" s="362"/>
      <c r="C24" s="363"/>
      <c r="D24" s="366" t="s">
        <v>142</v>
      </c>
      <c r="E24" s="338"/>
      <c r="F24" s="339" t="s">
        <v>18</v>
      </c>
      <c r="G24" s="339" t="s">
        <v>18</v>
      </c>
      <c r="H24" s="340">
        <v>100</v>
      </c>
      <c r="I24" s="341"/>
      <c r="J24" s="342"/>
      <c r="K24" s="342" t="s">
        <v>18</v>
      </c>
      <c r="L24" s="343" t="s">
        <v>18</v>
      </c>
      <c r="M24" s="367" t="s">
        <v>143</v>
      </c>
      <c r="N24" s="368" t="s">
        <v>98</v>
      </c>
      <c r="O24" s="348"/>
      <c r="P24" s="16"/>
      <c r="Q24" s="16"/>
      <c r="R24" s="16"/>
      <c r="AE24" s="16"/>
      <c r="AF24" s="16"/>
      <c r="AG24" s="16"/>
      <c r="AH24" s="16"/>
      <c r="AI24" s="6"/>
      <c r="AJ24" s="6"/>
      <c r="AK24" s="5"/>
      <c r="AL24" s="5"/>
      <c r="AM24" s="5"/>
    </row>
    <row r="25" spans="2:39" s="4" customFormat="1" ht="20.100000000000001" customHeight="1" x14ac:dyDescent="0.25">
      <c r="B25" s="362" t="str">
        <f t="shared" si="0"/>
        <v>Sa</v>
      </c>
      <c r="C25" s="363">
        <v>12</v>
      </c>
      <c r="D25" s="349"/>
      <c r="E25" s="313"/>
      <c r="F25" s="314"/>
      <c r="G25" s="314"/>
      <c r="H25" s="315"/>
      <c r="I25" s="306"/>
      <c r="J25" s="307"/>
      <c r="K25" s="307"/>
      <c r="L25" s="316"/>
      <c r="M25" s="317"/>
      <c r="N25" s="311"/>
      <c r="O25" s="312"/>
      <c r="P25" s="16"/>
      <c r="Q25" s="16"/>
      <c r="R25" s="16"/>
      <c r="AE25" s="16"/>
      <c r="AF25" s="16"/>
      <c r="AG25" s="16"/>
      <c r="AH25" s="16"/>
      <c r="AJ25" s="6"/>
      <c r="AK25" s="5"/>
      <c r="AL25" s="5"/>
      <c r="AM25" s="5"/>
    </row>
    <row r="26" spans="2:39" s="4" customFormat="1" ht="20.100000000000001" customHeight="1" x14ac:dyDescent="0.25">
      <c r="B26" s="369" t="str">
        <f t="shared" si="0"/>
        <v>So</v>
      </c>
      <c r="C26" s="370">
        <v>13</v>
      </c>
      <c r="D26" s="371"/>
      <c r="E26" s="372"/>
      <c r="F26" s="373"/>
      <c r="G26" s="373"/>
      <c r="H26" s="374"/>
      <c r="I26" s="372"/>
      <c r="J26" s="373"/>
      <c r="K26" s="373"/>
      <c r="L26" s="375"/>
      <c r="M26" s="376"/>
      <c r="N26" s="377"/>
      <c r="O26" s="298"/>
      <c r="R26" s="16"/>
      <c r="AE26" s="16"/>
      <c r="AF26" s="16"/>
      <c r="AG26" s="16"/>
      <c r="AH26" s="16"/>
      <c r="AI26" s="6"/>
      <c r="AJ26" s="6"/>
      <c r="AK26" s="5"/>
      <c r="AL26" s="5"/>
      <c r="AM26" s="5"/>
    </row>
    <row r="27" spans="2:39" s="4" customFormat="1" ht="20.100000000000001" customHeight="1" x14ac:dyDescent="0.25">
      <c r="B27" s="362" t="str">
        <f t="shared" si="0"/>
        <v>Mo</v>
      </c>
      <c r="C27" s="363">
        <v>14</v>
      </c>
      <c r="D27" s="302" t="s">
        <v>125</v>
      </c>
      <c r="E27" s="303"/>
      <c r="F27" s="304"/>
      <c r="G27" s="304"/>
      <c r="H27" s="305"/>
      <c r="I27" s="306">
        <v>50</v>
      </c>
      <c r="J27" s="307">
        <v>25</v>
      </c>
      <c r="K27" s="308"/>
      <c r="L27" s="309"/>
      <c r="M27" s="310" t="s">
        <v>128</v>
      </c>
      <c r="N27" s="311" t="s">
        <v>127</v>
      </c>
      <c r="O27" s="312"/>
      <c r="P27" s="16"/>
      <c r="Q27" s="16"/>
      <c r="R27" s="16"/>
      <c r="AE27" s="16"/>
      <c r="AF27" s="16"/>
      <c r="AG27" s="16"/>
      <c r="AH27" s="16"/>
      <c r="AI27" s="6"/>
      <c r="AJ27" s="6"/>
      <c r="AK27" s="5"/>
      <c r="AL27" s="5"/>
      <c r="AM27" s="5"/>
    </row>
    <row r="28" spans="2:39" s="4" customFormat="1" ht="20.100000000000001" customHeight="1" x14ac:dyDescent="0.25">
      <c r="B28" s="362"/>
      <c r="C28" s="363"/>
      <c r="D28" s="420" t="s">
        <v>125</v>
      </c>
      <c r="E28" s="338" t="s">
        <v>18</v>
      </c>
      <c r="F28" s="339" t="s">
        <v>18</v>
      </c>
      <c r="G28" s="339" t="s">
        <v>18</v>
      </c>
      <c r="H28" s="340">
        <v>100</v>
      </c>
      <c r="I28" s="341"/>
      <c r="J28" s="342"/>
      <c r="K28" s="342" t="s">
        <v>18</v>
      </c>
      <c r="L28" s="343" t="s">
        <v>18</v>
      </c>
      <c r="M28" s="344" t="s">
        <v>112</v>
      </c>
      <c r="N28" s="345" t="s">
        <v>101</v>
      </c>
      <c r="O28" s="312"/>
      <c r="P28" s="16"/>
      <c r="Q28" s="16"/>
      <c r="R28" s="16"/>
      <c r="AE28" s="16"/>
      <c r="AF28" s="16"/>
      <c r="AG28" s="16"/>
      <c r="AH28" s="16"/>
      <c r="AI28" s="6"/>
      <c r="AJ28" s="6"/>
      <c r="AK28" s="5"/>
      <c r="AL28" s="5"/>
      <c r="AM28" s="5"/>
    </row>
    <row r="29" spans="2:39" s="4" customFormat="1" ht="20.100000000000001" customHeight="1" x14ac:dyDescent="0.25">
      <c r="B29" s="362" t="str">
        <f t="shared" si="0"/>
        <v>Di</v>
      </c>
      <c r="C29" s="363">
        <v>15</v>
      </c>
      <c r="D29" s="302" t="s">
        <v>85</v>
      </c>
      <c r="E29" s="313"/>
      <c r="F29" s="314"/>
      <c r="G29" s="314"/>
      <c r="H29" s="315"/>
      <c r="I29" s="306">
        <v>50</v>
      </c>
      <c r="J29" s="307"/>
      <c r="K29" s="307"/>
      <c r="L29" s="316"/>
      <c r="M29" s="317" t="s">
        <v>86</v>
      </c>
      <c r="N29" s="311" t="s">
        <v>87</v>
      </c>
      <c r="O29" s="312"/>
      <c r="P29" s="11"/>
      <c r="Q29" s="11"/>
      <c r="R29" s="1"/>
      <c r="AI29" s="1"/>
      <c r="AJ29" s="1"/>
      <c r="AK29" s="3"/>
      <c r="AL29" s="3"/>
      <c r="AM29" s="3"/>
    </row>
    <row r="30" spans="2:39" s="4" customFormat="1" ht="20.100000000000001" customHeight="1" x14ac:dyDescent="0.25">
      <c r="B30" s="362" t="str">
        <f t="shared" si="0"/>
        <v>Mi</v>
      </c>
      <c r="C30" s="363">
        <v>16</v>
      </c>
      <c r="D30" s="302" t="s">
        <v>120</v>
      </c>
      <c r="E30" s="313"/>
      <c r="F30" s="314"/>
      <c r="G30" s="314"/>
      <c r="H30" s="315">
        <v>300</v>
      </c>
      <c r="I30" s="306"/>
      <c r="J30" s="307"/>
      <c r="K30" s="307" t="s">
        <v>18</v>
      </c>
      <c r="L30" s="316" t="s">
        <v>18</v>
      </c>
      <c r="M30" s="327" t="s">
        <v>37</v>
      </c>
      <c r="N30" s="311" t="s">
        <v>27</v>
      </c>
      <c r="O30" s="312"/>
      <c r="P30" s="11"/>
      <c r="Q30" s="11"/>
      <c r="R30" s="1"/>
      <c r="AI30" s="1"/>
      <c r="AJ30" s="1"/>
      <c r="AK30" s="3"/>
      <c r="AL30" s="3"/>
      <c r="AM30" s="3"/>
    </row>
    <row r="31" spans="2:39" s="4" customFormat="1" ht="20.100000000000001" customHeight="1" x14ac:dyDescent="0.25">
      <c r="B31" s="362"/>
      <c r="C31" s="363"/>
      <c r="D31" s="302" t="s">
        <v>121</v>
      </c>
      <c r="E31" s="313"/>
      <c r="F31" s="314"/>
      <c r="G31" s="314"/>
      <c r="H31" s="315"/>
      <c r="I31" s="306">
        <v>50</v>
      </c>
      <c r="J31" s="307">
        <v>25</v>
      </c>
      <c r="K31" s="307" t="s">
        <v>18</v>
      </c>
      <c r="L31" s="316" t="s">
        <v>18</v>
      </c>
      <c r="M31" s="317" t="s">
        <v>75</v>
      </c>
      <c r="N31" s="311" t="s">
        <v>73</v>
      </c>
      <c r="O31" s="312"/>
      <c r="P31" s="11"/>
      <c r="Q31" s="11"/>
      <c r="R31" s="1"/>
      <c r="AI31" s="1"/>
      <c r="AJ31" s="1"/>
      <c r="AK31" s="3"/>
      <c r="AL31" s="3"/>
      <c r="AM31" s="3"/>
    </row>
    <row r="32" spans="2:39" s="4" customFormat="1" ht="20.100000000000001" customHeight="1" x14ac:dyDescent="0.25">
      <c r="B32" s="362" t="str">
        <f t="shared" si="0"/>
        <v>Do</v>
      </c>
      <c r="C32" s="363">
        <v>17</v>
      </c>
      <c r="D32" s="328" t="s">
        <v>33</v>
      </c>
      <c r="E32" s="329"/>
      <c r="F32" s="330"/>
      <c r="G32" s="330"/>
      <c r="H32" s="331">
        <v>100</v>
      </c>
      <c r="I32" s="332"/>
      <c r="J32" s="333"/>
      <c r="K32" s="333"/>
      <c r="L32" s="334"/>
      <c r="M32" s="335" t="s">
        <v>34</v>
      </c>
      <c r="N32" s="336" t="s">
        <v>35</v>
      </c>
      <c r="O32" s="312"/>
      <c r="P32" s="11"/>
      <c r="Q32" s="130"/>
      <c r="R32" s="1"/>
      <c r="AA32" s="131"/>
      <c r="AI32" s="1"/>
      <c r="AJ32" s="1"/>
      <c r="AK32" s="3"/>
      <c r="AL32" s="3"/>
      <c r="AM32" s="3"/>
    </row>
    <row r="33" spans="2:39" s="4" customFormat="1" ht="20.100000000000001" customHeight="1" x14ac:dyDescent="0.25">
      <c r="B33" s="362"/>
      <c r="C33" s="363"/>
      <c r="D33" s="302" t="s">
        <v>85</v>
      </c>
      <c r="E33" s="313"/>
      <c r="F33" s="314"/>
      <c r="G33" s="314"/>
      <c r="H33" s="315"/>
      <c r="I33" s="306">
        <v>50</v>
      </c>
      <c r="J33" s="307"/>
      <c r="K33" s="307"/>
      <c r="L33" s="316"/>
      <c r="M33" s="317" t="s">
        <v>86</v>
      </c>
      <c r="N33" s="311" t="s">
        <v>87</v>
      </c>
      <c r="O33" s="312"/>
      <c r="P33" s="11"/>
      <c r="Q33" s="130"/>
      <c r="R33" s="1"/>
      <c r="AA33" s="131"/>
      <c r="AI33" s="1"/>
      <c r="AJ33" s="1"/>
      <c r="AK33" s="3"/>
      <c r="AL33" s="3"/>
      <c r="AM33" s="3"/>
    </row>
    <row r="34" spans="2:39" s="4" customFormat="1" ht="20.100000000000001" customHeight="1" x14ac:dyDescent="0.25">
      <c r="B34" s="362" t="str">
        <f t="shared" si="0"/>
        <v>Fr</v>
      </c>
      <c r="C34" s="363">
        <v>18</v>
      </c>
      <c r="D34" s="302" t="s">
        <v>121</v>
      </c>
      <c r="E34" s="313"/>
      <c r="F34" s="314"/>
      <c r="G34" s="314"/>
      <c r="H34" s="315"/>
      <c r="I34" s="306">
        <v>50</v>
      </c>
      <c r="J34" s="307">
        <v>25</v>
      </c>
      <c r="K34" s="307"/>
      <c r="L34" s="316"/>
      <c r="M34" s="317" t="s">
        <v>75</v>
      </c>
      <c r="N34" s="311" t="s">
        <v>73</v>
      </c>
      <c r="O34" s="312"/>
      <c r="P34" s="11"/>
      <c r="Q34" s="11"/>
      <c r="R34" s="1"/>
      <c r="AI34" s="1"/>
      <c r="AJ34" s="1"/>
      <c r="AK34" s="3"/>
      <c r="AL34" s="3"/>
      <c r="AM34" s="3"/>
    </row>
    <row r="35" spans="2:39" s="4" customFormat="1" ht="20.100000000000001" customHeight="1" x14ac:dyDescent="0.25">
      <c r="B35" s="362" t="str">
        <f t="shared" si="0"/>
        <v>Sa</v>
      </c>
      <c r="C35" s="363">
        <v>19</v>
      </c>
      <c r="D35" s="349"/>
      <c r="E35" s="313"/>
      <c r="F35" s="314"/>
      <c r="G35" s="314"/>
      <c r="H35" s="315"/>
      <c r="I35" s="306"/>
      <c r="J35" s="307"/>
      <c r="K35" s="307"/>
      <c r="L35" s="316"/>
      <c r="M35" s="317"/>
      <c r="N35" s="311"/>
      <c r="O35" s="312"/>
      <c r="P35" s="11"/>
      <c r="Q35" s="11"/>
      <c r="R35" s="1"/>
      <c r="AI35" s="1"/>
      <c r="AJ35" s="1"/>
      <c r="AK35" s="3"/>
      <c r="AL35" s="3"/>
      <c r="AM35" s="3"/>
    </row>
    <row r="36" spans="2:39" s="4" customFormat="1" ht="20.100000000000001" customHeight="1" x14ac:dyDescent="0.25">
      <c r="B36" s="369" t="str">
        <f t="shared" si="0"/>
        <v>So</v>
      </c>
      <c r="C36" s="370">
        <v>20</v>
      </c>
      <c r="D36" s="371"/>
      <c r="E36" s="372"/>
      <c r="F36" s="373"/>
      <c r="G36" s="373"/>
      <c r="H36" s="374"/>
      <c r="I36" s="372"/>
      <c r="J36" s="373"/>
      <c r="K36" s="373"/>
      <c r="L36" s="375"/>
      <c r="M36" s="376"/>
      <c r="N36" s="377"/>
      <c r="O36" s="298"/>
      <c r="R36" s="16"/>
      <c r="AE36" s="16"/>
      <c r="AF36" s="16"/>
      <c r="AG36" s="16"/>
      <c r="AH36" s="16"/>
      <c r="AI36" s="6"/>
      <c r="AJ36" s="6"/>
      <c r="AK36" s="5"/>
      <c r="AL36" s="5"/>
      <c r="AM36" s="5"/>
    </row>
    <row r="37" spans="2:39" s="4" customFormat="1" ht="20.100000000000001" customHeight="1" x14ac:dyDescent="0.25">
      <c r="B37" s="362" t="str">
        <f t="shared" si="0"/>
        <v>Mo</v>
      </c>
      <c r="C37" s="363">
        <v>21</v>
      </c>
      <c r="D37" s="302" t="s">
        <v>125</v>
      </c>
      <c r="E37" s="303"/>
      <c r="F37" s="304"/>
      <c r="G37" s="304"/>
      <c r="H37" s="305"/>
      <c r="I37" s="306">
        <v>50</v>
      </c>
      <c r="J37" s="307">
        <v>25</v>
      </c>
      <c r="K37" s="308"/>
      <c r="L37" s="309"/>
      <c r="M37" s="310" t="s">
        <v>128</v>
      </c>
      <c r="N37" s="311" t="s">
        <v>127</v>
      </c>
      <c r="O37" s="312"/>
      <c r="P37" s="16"/>
      <c r="Q37" s="16"/>
      <c r="R37" s="16"/>
      <c r="AE37" s="16"/>
      <c r="AF37" s="16"/>
      <c r="AG37" s="16"/>
      <c r="AH37" s="16"/>
      <c r="AI37" s="6"/>
      <c r="AJ37" s="6"/>
      <c r="AK37" s="5"/>
      <c r="AL37" s="5"/>
      <c r="AM37" s="5"/>
    </row>
    <row r="38" spans="2:39" s="4" customFormat="1" ht="20.100000000000001" customHeight="1" x14ac:dyDescent="0.25">
      <c r="B38" s="362" t="str">
        <f t="shared" si="0"/>
        <v>Di</v>
      </c>
      <c r="C38" s="363">
        <v>22</v>
      </c>
      <c r="D38" s="302" t="s">
        <v>85</v>
      </c>
      <c r="E38" s="313"/>
      <c r="F38" s="314"/>
      <c r="G38" s="314"/>
      <c r="H38" s="315"/>
      <c r="I38" s="306">
        <v>50</v>
      </c>
      <c r="J38" s="307"/>
      <c r="K38" s="307"/>
      <c r="L38" s="316"/>
      <c r="M38" s="317" t="s">
        <v>86</v>
      </c>
      <c r="N38" s="311" t="s">
        <v>87</v>
      </c>
      <c r="O38" s="312"/>
      <c r="P38" s="1"/>
      <c r="Q38" s="11"/>
      <c r="R38" s="1"/>
      <c r="S38" s="78"/>
      <c r="AH38" s="1"/>
      <c r="AI38" s="1"/>
      <c r="AJ38" s="1"/>
      <c r="AK38" s="3"/>
      <c r="AL38" s="3"/>
      <c r="AM38" s="3"/>
    </row>
    <row r="39" spans="2:39" s="4" customFormat="1" ht="20.100000000000001" customHeight="1" x14ac:dyDescent="0.25">
      <c r="B39" s="362" t="str">
        <f t="shared" si="0"/>
        <v>Mi</v>
      </c>
      <c r="C39" s="363">
        <v>23</v>
      </c>
      <c r="D39" s="302" t="s">
        <v>120</v>
      </c>
      <c r="E39" s="313"/>
      <c r="F39" s="314"/>
      <c r="G39" s="314"/>
      <c r="H39" s="315">
        <v>300</v>
      </c>
      <c r="I39" s="306"/>
      <c r="J39" s="307"/>
      <c r="K39" s="307" t="s">
        <v>18</v>
      </c>
      <c r="L39" s="316" t="s">
        <v>18</v>
      </c>
      <c r="M39" s="327" t="s">
        <v>37</v>
      </c>
      <c r="N39" s="311" t="s">
        <v>27</v>
      </c>
      <c r="O39" s="312"/>
      <c r="P39" s="1"/>
      <c r="Q39" s="11"/>
      <c r="R39" s="1"/>
      <c r="AH39" s="1"/>
      <c r="AI39" s="1"/>
      <c r="AJ39" s="1"/>
      <c r="AK39" s="3"/>
      <c r="AL39" s="3"/>
      <c r="AM39" s="3"/>
    </row>
    <row r="40" spans="2:39" s="4" customFormat="1" ht="20.100000000000001" customHeight="1" x14ac:dyDescent="0.25">
      <c r="B40" s="362"/>
      <c r="C40" s="363"/>
      <c r="D40" s="302" t="s">
        <v>121</v>
      </c>
      <c r="E40" s="313"/>
      <c r="F40" s="314"/>
      <c r="G40" s="314"/>
      <c r="H40" s="315"/>
      <c r="I40" s="306">
        <v>50</v>
      </c>
      <c r="J40" s="307">
        <v>25</v>
      </c>
      <c r="K40" s="307" t="s">
        <v>18</v>
      </c>
      <c r="L40" s="316" t="s">
        <v>18</v>
      </c>
      <c r="M40" s="317" t="s">
        <v>75</v>
      </c>
      <c r="N40" s="311" t="s">
        <v>73</v>
      </c>
      <c r="O40" s="312"/>
      <c r="P40" s="1"/>
      <c r="Q40" s="11"/>
      <c r="R40" s="1"/>
      <c r="AH40" s="1"/>
      <c r="AI40" s="1"/>
      <c r="AJ40" s="1"/>
      <c r="AK40" s="3"/>
      <c r="AL40" s="3"/>
      <c r="AM40" s="3"/>
    </row>
    <row r="41" spans="2:39" s="4" customFormat="1" ht="20.100000000000001" customHeight="1" x14ac:dyDescent="0.25">
      <c r="B41" s="362" t="str">
        <f t="shared" si="0"/>
        <v>Do</v>
      </c>
      <c r="C41" s="363">
        <v>24</v>
      </c>
      <c r="D41" s="328" t="s">
        <v>33</v>
      </c>
      <c r="E41" s="329"/>
      <c r="F41" s="330"/>
      <c r="G41" s="330"/>
      <c r="H41" s="331">
        <v>100</v>
      </c>
      <c r="I41" s="332"/>
      <c r="J41" s="333"/>
      <c r="K41" s="333"/>
      <c r="L41" s="334"/>
      <c r="M41" s="335" t="s">
        <v>34</v>
      </c>
      <c r="N41" s="336" t="s">
        <v>35</v>
      </c>
      <c r="O41" s="312"/>
      <c r="P41" s="1"/>
      <c r="Q41" s="11"/>
      <c r="R41" s="1"/>
      <c r="S41" s="1"/>
      <c r="T41" s="1"/>
      <c r="U41" s="1"/>
      <c r="V41" s="1"/>
      <c r="W41" s="20"/>
      <c r="X41" s="1"/>
      <c r="Y41" s="1"/>
      <c r="AH41" s="1"/>
      <c r="AI41" s="1"/>
      <c r="AJ41" s="1"/>
      <c r="AK41" s="3"/>
      <c r="AL41" s="3"/>
      <c r="AM41" s="3"/>
    </row>
    <row r="42" spans="2:39" s="4" customFormat="1" ht="20.100000000000001" customHeight="1" x14ac:dyDescent="0.25">
      <c r="B42" s="362"/>
      <c r="C42" s="363"/>
      <c r="D42" s="302" t="s">
        <v>85</v>
      </c>
      <c r="E42" s="313"/>
      <c r="F42" s="314"/>
      <c r="G42" s="314"/>
      <c r="H42" s="315"/>
      <c r="I42" s="306">
        <v>50</v>
      </c>
      <c r="J42" s="307"/>
      <c r="K42" s="307"/>
      <c r="L42" s="316"/>
      <c r="M42" s="317" t="s">
        <v>86</v>
      </c>
      <c r="N42" s="311" t="s">
        <v>87</v>
      </c>
      <c r="O42" s="312"/>
      <c r="P42" s="1"/>
      <c r="Q42" s="11"/>
      <c r="R42" s="1"/>
      <c r="S42" s="1"/>
      <c r="T42" s="1"/>
      <c r="U42" s="1"/>
      <c r="V42" s="1"/>
      <c r="W42" s="20"/>
      <c r="X42" s="1"/>
      <c r="Y42" s="1"/>
      <c r="AH42" s="1"/>
      <c r="AI42" s="1"/>
      <c r="AJ42" s="1"/>
      <c r="AK42" s="3"/>
      <c r="AL42" s="3"/>
      <c r="AM42" s="3"/>
    </row>
    <row r="43" spans="2:39" s="4" customFormat="1" ht="20.100000000000001" customHeight="1" x14ac:dyDescent="0.25">
      <c r="B43" s="362"/>
      <c r="C43" s="363"/>
      <c r="D43" s="420" t="s">
        <v>125</v>
      </c>
      <c r="E43" s="338" t="s">
        <v>18</v>
      </c>
      <c r="F43" s="339" t="s">
        <v>18</v>
      </c>
      <c r="G43" s="339" t="s">
        <v>18</v>
      </c>
      <c r="H43" s="340">
        <v>100</v>
      </c>
      <c r="I43" s="341"/>
      <c r="J43" s="342"/>
      <c r="K43" s="342" t="s">
        <v>18</v>
      </c>
      <c r="L43" s="343" t="s">
        <v>18</v>
      </c>
      <c r="M43" s="344" t="s">
        <v>112</v>
      </c>
      <c r="N43" s="345" t="s">
        <v>101</v>
      </c>
      <c r="O43" s="312"/>
      <c r="P43" s="1"/>
      <c r="Q43" s="11"/>
      <c r="R43" s="1"/>
      <c r="S43" s="1"/>
      <c r="T43" s="1"/>
      <c r="U43" s="1"/>
      <c r="V43" s="1"/>
      <c r="W43" s="20"/>
      <c r="X43" s="1"/>
      <c r="Y43" s="1"/>
      <c r="AH43" s="1"/>
      <c r="AI43" s="1"/>
      <c r="AJ43" s="1"/>
      <c r="AK43" s="3"/>
      <c r="AL43" s="3"/>
      <c r="AM43" s="3"/>
    </row>
    <row r="44" spans="2:39" s="4" customFormat="1" ht="20.100000000000001" customHeight="1" x14ac:dyDescent="0.25">
      <c r="B44" s="362" t="str">
        <f t="shared" si="0"/>
        <v>Fr</v>
      </c>
      <c r="C44" s="363">
        <v>25</v>
      </c>
      <c r="D44" s="302" t="s">
        <v>121</v>
      </c>
      <c r="E44" s="313"/>
      <c r="F44" s="314"/>
      <c r="G44" s="314"/>
      <c r="H44" s="315"/>
      <c r="I44" s="306">
        <v>50</v>
      </c>
      <c r="J44" s="307">
        <v>25</v>
      </c>
      <c r="K44" s="307"/>
      <c r="L44" s="316"/>
      <c r="M44" s="317" t="s">
        <v>75</v>
      </c>
      <c r="N44" s="311" t="s">
        <v>73</v>
      </c>
      <c r="O44" s="312"/>
      <c r="P44" s="1"/>
      <c r="Q44" s="11"/>
      <c r="R44" s="1"/>
      <c r="S44" s="1"/>
      <c r="T44" s="1"/>
      <c r="U44" s="1"/>
      <c r="V44" s="1"/>
      <c r="W44" s="20"/>
      <c r="X44" s="1"/>
      <c r="Y44" s="1"/>
      <c r="AH44" s="1"/>
      <c r="AI44" s="1"/>
      <c r="AJ44" s="1"/>
      <c r="AK44" s="3"/>
      <c r="AL44" s="3"/>
      <c r="AM44" s="3"/>
    </row>
    <row r="45" spans="2:39" s="4" customFormat="1" ht="20.100000000000001" customHeight="1" x14ac:dyDescent="0.25">
      <c r="B45" s="362" t="str">
        <f t="shared" si="0"/>
        <v>Sa</v>
      </c>
      <c r="C45" s="363">
        <v>26</v>
      </c>
      <c r="D45" s="366" t="s">
        <v>118</v>
      </c>
      <c r="E45" s="338" t="s">
        <v>18</v>
      </c>
      <c r="F45" s="339" t="s">
        <v>18</v>
      </c>
      <c r="G45" s="339" t="s">
        <v>18</v>
      </c>
      <c r="H45" s="340">
        <v>100</v>
      </c>
      <c r="I45" s="341"/>
      <c r="J45" s="342"/>
      <c r="K45" s="342" t="s">
        <v>18</v>
      </c>
      <c r="L45" s="343" t="s">
        <v>18</v>
      </c>
      <c r="M45" s="367" t="s">
        <v>144</v>
      </c>
      <c r="N45" s="368" t="s">
        <v>101</v>
      </c>
      <c r="O45" s="348"/>
      <c r="P45" s="1"/>
      <c r="Q45" s="11"/>
      <c r="R45" s="1"/>
      <c r="S45" s="1"/>
      <c r="T45" s="1"/>
      <c r="U45" s="1"/>
      <c r="V45" s="1"/>
      <c r="W45" s="20"/>
      <c r="X45" s="1"/>
      <c r="Y45" s="1"/>
      <c r="AH45" s="1"/>
      <c r="AI45" s="1"/>
      <c r="AJ45" s="1"/>
      <c r="AK45" s="3"/>
      <c r="AL45" s="3"/>
      <c r="AM45" s="3"/>
    </row>
    <row r="46" spans="2:39" s="4" customFormat="1" ht="20.100000000000001" customHeight="1" x14ac:dyDescent="0.25">
      <c r="B46" s="369" t="str">
        <f t="shared" si="0"/>
        <v>So</v>
      </c>
      <c r="C46" s="370">
        <v>27</v>
      </c>
      <c r="D46" s="371"/>
      <c r="E46" s="372"/>
      <c r="F46" s="373"/>
      <c r="G46" s="373"/>
      <c r="H46" s="374"/>
      <c r="I46" s="372"/>
      <c r="J46" s="373"/>
      <c r="K46" s="373"/>
      <c r="L46" s="375"/>
      <c r="M46" s="376"/>
      <c r="N46" s="377"/>
      <c r="O46" s="298"/>
      <c r="R46" s="16"/>
      <c r="AE46" s="16"/>
      <c r="AF46" s="16"/>
      <c r="AG46" s="16"/>
      <c r="AH46" s="16"/>
      <c r="AI46" s="6"/>
      <c r="AJ46" s="6"/>
      <c r="AK46" s="5"/>
      <c r="AL46" s="5"/>
      <c r="AM46" s="5"/>
    </row>
    <row r="47" spans="2:39" s="4" customFormat="1" ht="20.100000000000001" customHeight="1" x14ac:dyDescent="0.25">
      <c r="B47" s="362" t="str">
        <f t="shared" si="0"/>
        <v>Mo</v>
      </c>
      <c r="C47" s="363">
        <v>28</v>
      </c>
      <c r="D47" s="302" t="s">
        <v>125</v>
      </c>
      <c r="E47" s="303"/>
      <c r="F47" s="304"/>
      <c r="G47" s="304"/>
      <c r="H47" s="305"/>
      <c r="I47" s="306">
        <v>50</v>
      </c>
      <c r="J47" s="307">
        <v>25</v>
      </c>
      <c r="K47" s="308"/>
      <c r="L47" s="309"/>
      <c r="M47" s="310" t="s">
        <v>128</v>
      </c>
      <c r="N47" s="311" t="s">
        <v>127</v>
      </c>
      <c r="O47" s="312"/>
      <c r="P47" s="16"/>
      <c r="Q47" s="16"/>
      <c r="R47" s="16"/>
      <c r="AE47" s="16"/>
      <c r="AF47" s="16"/>
      <c r="AG47" s="16"/>
      <c r="AH47" s="16"/>
      <c r="AI47" s="6"/>
      <c r="AJ47" s="6"/>
      <c r="AK47" s="5"/>
      <c r="AL47" s="5"/>
      <c r="AM47" s="5"/>
    </row>
    <row r="48" spans="2:39" s="4" customFormat="1" ht="20.100000000000001" customHeight="1" x14ac:dyDescent="0.25">
      <c r="B48" s="362" t="str">
        <f t="shared" si="0"/>
        <v>Di</v>
      </c>
      <c r="C48" s="363">
        <v>29</v>
      </c>
      <c r="D48" s="302" t="s">
        <v>85</v>
      </c>
      <c r="E48" s="313"/>
      <c r="F48" s="314"/>
      <c r="G48" s="314"/>
      <c r="H48" s="315"/>
      <c r="I48" s="306">
        <v>50</v>
      </c>
      <c r="J48" s="307"/>
      <c r="K48" s="307"/>
      <c r="L48" s="316"/>
      <c r="M48" s="317" t="s">
        <v>86</v>
      </c>
      <c r="N48" s="311" t="s">
        <v>87</v>
      </c>
      <c r="O48" s="312"/>
      <c r="R48" s="1"/>
      <c r="AH48" s="1"/>
      <c r="AI48" s="1"/>
      <c r="AJ48" s="1"/>
      <c r="AK48" s="3"/>
      <c r="AL48" s="3"/>
      <c r="AM48" s="3"/>
    </row>
    <row r="49" spans="2:39" s="4" customFormat="1" ht="20.100000000000001" customHeight="1" x14ac:dyDescent="0.25">
      <c r="B49" s="362" t="str">
        <f t="shared" si="0"/>
        <v>Mi</v>
      </c>
      <c r="C49" s="363">
        <v>30</v>
      </c>
      <c r="D49" s="302" t="s">
        <v>120</v>
      </c>
      <c r="E49" s="313"/>
      <c r="F49" s="314"/>
      <c r="G49" s="314"/>
      <c r="H49" s="315">
        <v>300</v>
      </c>
      <c r="I49" s="306"/>
      <c r="J49" s="307"/>
      <c r="K49" s="307" t="s">
        <v>18</v>
      </c>
      <c r="L49" s="316" t="s">
        <v>18</v>
      </c>
      <c r="M49" s="327" t="s">
        <v>37</v>
      </c>
      <c r="N49" s="311" t="s">
        <v>27</v>
      </c>
      <c r="O49" s="31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"/>
      <c r="AL49" s="3"/>
      <c r="AM49" s="3"/>
    </row>
    <row r="50" spans="2:39" s="4" customFormat="1" ht="20.100000000000001" customHeight="1" thickBot="1" x14ac:dyDescent="0.3">
      <c r="B50" s="362"/>
      <c r="C50" s="363"/>
      <c r="D50" s="302" t="s">
        <v>121</v>
      </c>
      <c r="E50" s="313"/>
      <c r="F50" s="314"/>
      <c r="G50" s="314"/>
      <c r="H50" s="315"/>
      <c r="I50" s="306">
        <v>50</v>
      </c>
      <c r="J50" s="307">
        <v>25</v>
      </c>
      <c r="K50" s="307" t="s">
        <v>18</v>
      </c>
      <c r="L50" s="316" t="s">
        <v>18</v>
      </c>
      <c r="M50" s="327" t="s">
        <v>75</v>
      </c>
      <c r="N50" s="311" t="s">
        <v>73</v>
      </c>
      <c r="O50" s="31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"/>
      <c r="AL50" s="3"/>
      <c r="AM50" s="3"/>
    </row>
    <row r="51" spans="2:39" ht="49.5" customHeight="1" thickBot="1" x14ac:dyDescent="0.3">
      <c r="B51" s="433"/>
      <c r="C51" s="434"/>
      <c r="D51" s="435"/>
      <c r="E51" s="436" t="s">
        <v>11</v>
      </c>
      <c r="F51" s="437"/>
      <c r="G51" s="437"/>
      <c r="H51" s="438"/>
      <c r="I51" s="439" t="s">
        <v>12</v>
      </c>
      <c r="J51" s="440"/>
      <c r="K51" s="440"/>
      <c r="L51" s="441"/>
      <c r="M51" s="149"/>
      <c r="N51" s="422">
        <f>+[1]januar!N35</f>
        <v>46023</v>
      </c>
      <c r="O51" s="4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ht="23.25" customHeight="1" x14ac:dyDescent="0.25">
      <c r="B52" s="16"/>
      <c r="C52" s="16"/>
      <c r="D52" s="1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ht="12.75" customHeight="1" x14ac:dyDescent="0.25">
      <c r="C53" s="14"/>
      <c r="D53" s="1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ht="12.75" customHeight="1" x14ac:dyDescent="0.25">
      <c r="C54" s="14"/>
      <c r="D54" s="1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ht="21.75" customHeight="1" x14ac:dyDescent="0.25">
      <c r="E55" s="127"/>
      <c r="F55" s="424">
        <v>46295</v>
      </c>
      <c r="G55" s="425"/>
      <c r="H55" s="425"/>
      <c r="I55" s="425"/>
      <c r="J55" s="426"/>
      <c r="K55" s="1"/>
      <c r="L55" s="12"/>
      <c r="M55" s="10"/>
      <c r="N55" s="10"/>
      <c r="O55" s="10"/>
      <c r="P55" s="10"/>
      <c r="Q55" s="10"/>
      <c r="R55" s="10"/>
      <c r="S55" s="22"/>
      <c r="T55" s="22"/>
      <c r="U55" s="22"/>
      <c r="V55" s="22"/>
      <c r="W55" s="22"/>
      <c r="X55" s="22"/>
      <c r="Y55" s="22"/>
      <c r="Z55" s="22"/>
      <c r="AA55" s="22"/>
      <c r="AB55" s="23"/>
      <c r="AC55" s="23"/>
      <c r="AD55" s="23"/>
      <c r="AE55" s="10"/>
      <c r="AF55" s="10"/>
      <c r="AG55" s="10"/>
      <c r="AH55" s="10"/>
      <c r="AI55" s="10"/>
      <c r="AJ55" s="10"/>
    </row>
    <row r="56" spans="2:39" ht="21.75" customHeight="1" x14ac:dyDescent="0.25">
      <c r="E56" s="127"/>
      <c r="F56" s="139" t="str">
        <f>TEXT(F55,"M")</f>
        <v>9</v>
      </c>
      <c r="G56" s="137"/>
      <c r="H56" s="140"/>
      <c r="I56" s="140"/>
      <c r="J56" s="140"/>
      <c r="K56" s="138"/>
      <c r="L56" s="4"/>
      <c r="M56" s="10"/>
      <c r="N56" s="10"/>
      <c r="O56" s="10"/>
      <c r="P56" s="10"/>
      <c r="Q56" s="10"/>
      <c r="R56" s="10"/>
      <c r="S56" s="22"/>
      <c r="T56" s="22"/>
      <c r="U56" s="22"/>
      <c r="V56" s="22"/>
      <c r="W56" s="22"/>
      <c r="X56" s="22"/>
      <c r="Y56" s="22"/>
      <c r="Z56" s="22"/>
      <c r="AA56" s="22"/>
      <c r="AB56" s="23"/>
      <c r="AC56" s="23"/>
      <c r="AD56" s="23"/>
      <c r="AE56" s="10"/>
      <c r="AF56" s="10"/>
      <c r="AG56" s="10"/>
      <c r="AH56" s="10"/>
      <c r="AI56" s="10"/>
      <c r="AJ56" s="10"/>
    </row>
    <row r="57" spans="2:39" ht="21.75" customHeight="1" x14ac:dyDescent="0.25">
      <c r="E57" s="127"/>
      <c r="F57" s="139" t="str">
        <f>TEXT(F55,"JJJ")</f>
        <v>2026</v>
      </c>
      <c r="G57" s="144" t="s">
        <v>0</v>
      </c>
      <c r="H57" s="138"/>
      <c r="I57" s="138"/>
      <c r="J57" s="138"/>
      <c r="K57" s="142"/>
      <c r="L57" s="12"/>
      <c r="M57" s="10"/>
      <c r="N57" s="10"/>
      <c r="O57" s="10"/>
      <c r="P57" s="10"/>
      <c r="Q57" s="10"/>
      <c r="R57" s="10"/>
      <c r="S57" s="22"/>
      <c r="T57" s="22"/>
      <c r="U57" s="22"/>
      <c r="V57" s="22"/>
      <c r="W57" s="22"/>
      <c r="X57" s="22"/>
      <c r="Y57" s="22"/>
      <c r="Z57" s="22"/>
      <c r="AA57" s="22"/>
      <c r="AB57" s="23"/>
      <c r="AC57" s="23"/>
      <c r="AD57" s="23"/>
      <c r="AE57" s="10"/>
      <c r="AF57" s="10"/>
      <c r="AG57" s="10"/>
      <c r="AH57" s="10"/>
      <c r="AI57" s="10"/>
      <c r="AJ57" s="10"/>
    </row>
    <row r="58" spans="2:39" ht="21.75" customHeight="1" x14ac:dyDescent="0.25">
      <c r="E58" s="127"/>
      <c r="F58" s="139" t="str">
        <f>TEXT(F55,"T")</f>
        <v>30</v>
      </c>
      <c r="G58" s="144" t="s">
        <v>1</v>
      </c>
      <c r="H58" s="138"/>
      <c r="I58" s="142"/>
      <c r="J58" s="142"/>
      <c r="K58" s="142"/>
      <c r="L58" s="21"/>
      <c r="M58" s="10"/>
      <c r="N58" s="10"/>
      <c r="O58" s="10"/>
      <c r="P58" s="10"/>
      <c r="Q58" s="10"/>
      <c r="R58" s="10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10"/>
      <c r="AF58" s="10"/>
      <c r="AG58" s="10"/>
      <c r="AH58" s="10"/>
      <c r="AI58" s="10"/>
      <c r="AJ58" s="10"/>
    </row>
    <row r="59" spans="2:39" ht="21.75" customHeight="1" x14ac:dyDescent="0.25">
      <c r="F59" s="140"/>
      <c r="G59" s="142"/>
      <c r="H59" s="138"/>
      <c r="I59" s="142"/>
      <c r="J59" s="142"/>
      <c r="K59" s="138"/>
      <c r="S59" s="27"/>
      <c r="T59" s="22"/>
      <c r="U59" s="22"/>
      <c r="V59" s="22"/>
      <c r="W59" s="22"/>
      <c r="X59" s="22"/>
      <c r="Y59" s="22"/>
      <c r="Z59" s="22"/>
      <c r="AA59" s="22"/>
      <c r="AB59" s="24"/>
      <c r="AC59" s="23"/>
      <c r="AD59" s="23"/>
    </row>
    <row r="60" spans="2:39" ht="21.75" customHeight="1" x14ac:dyDescent="0.25">
      <c r="S60" s="22"/>
      <c r="T60" s="22"/>
      <c r="U60" s="22"/>
      <c r="V60" s="22"/>
      <c r="W60" s="22"/>
      <c r="X60" s="22"/>
      <c r="Y60" s="22"/>
      <c r="Z60" s="22"/>
      <c r="AA60" s="22"/>
      <c r="AB60" s="24"/>
      <c r="AC60" s="23"/>
      <c r="AD60" s="23"/>
    </row>
    <row r="61" spans="2:39" ht="21.75" customHeight="1" x14ac:dyDescent="0.25"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</row>
    <row r="62" spans="2:39" ht="21.75" customHeight="1" x14ac:dyDescent="0.25">
      <c r="S62" s="22"/>
      <c r="T62" s="22"/>
      <c r="U62" s="22"/>
      <c r="V62" s="22"/>
      <c r="W62" s="22"/>
      <c r="X62" s="22"/>
      <c r="Y62" s="22"/>
      <c r="Z62" s="22"/>
      <c r="AA62" s="22"/>
      <c r="AB62" s="23"/>
      <c r="AC62" s="23"/>
      <c r="AD62" s="23"/>
    </row>
    <row r="63" spans="2:39" ht="21.75" customHeight="1" x14ac:dyDescent="0.25"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</row>
    <row r="64" spans="2:39" ht="21.75" customHeight="1" x14ac:dyDescent="0.25">
      <c r="S64" s="22"/>
      <c r="T64" s="22"/>
      <c r="U64" s="22"/>
      <c r="V64" s="22"/>
      <c r="W64" s="22"/>
      <c r="X64" s="22"/>
      <c r="Y64" s="22"/>
      <c r="Z64" s="22"/>
      <c r="AA64" s="22"/>
      <c r="AB64" s="23"/>
      <c r="AC64" s="23"/>
      <c r="AD64" s="23"/>
    </row>
    <row r="65" spans="19:30" ht="21.75" customHeight="1" x14ac:dyDescent="0.25">
      <c r="S65" s="22"/>
      <c r="T65" s="22"/>
      <c r="U65" s="22"/>
      <c r="V65" s="22"/>
      <c r="W65" s="22"/>
      <c r="X65" s="22"/>
      <c r="Y65" s="22"/>
      <c r="Z65" s="22"/>
      <c r="AA65" s="22"/>
      <c r="AB65" s="23"/>
      <c r="AC65" s="23"/>
      <c r="AD65" s="23"/>
    </row>
    <row r="66" spans="19:30" ht="21.75" customHeight="1" x14ac:dyDescent="0.25"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9:30" ht="21.75" customHeight="1" x14ac:dyDescent="0.25"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9:30" ht="21.75" customHeight="1" x14ac:dyDescent="0.25">
      <c r="S68" s="22"/>
      <c r="T68" s="22"/>
      <c r="U68" s="22"/>
      <c r="V68" s="22"/>
      <c r="W68" s="22"/>
      <c r="X68" s="22"/>
      <c r="Y68" s="22"/>
      <c r="Z68" s="22"/>
      <c r="AA68" s="22"/>
      <c r="AB68" s="23"/>
      <c r="AC68" s="23"/>
      <c r="AD68" s="23"/>
    </row>
    <row r="69" spans="19:30" ht="21.75" customHeight="1" x14ac:dyDescent="0.25">
      <c r="S69" s="22"/>
      <c r="T69" s="22"/>
      <c r="U69" s="22"/>
      <c r="V69" s="22"/>
      <c r="W69" s="22"/>
      <c r="X69" s="22"/>
      <c r="Y69" s="22"/>
      <c r="Z69" s="22"/>
      <c r="AA69" s="22"/>
      <c r="AB69" s="23"/>
      <c r="AC69" s="23"/>
      <c r="AD69" s="23"/>
    </row>
    <row r="70" spans="19:30" ht="21.75" customHeight="1" x14ac:dyDescent="0.25">
      <c r="S70" s="22"/>
      <c r="T70" s="22"/>
      <c r="U70" s="22"/>
      <c r="V70" s="22"/>
      <c r="W70" s="22"/>
      <c r="X70" s="22"/>
      <c r="Y70" s="22"/>
      <c r="Z70" s="22"/>
      <c r="AA70" s="22"/>
      <c r="AB70" s="23"/>
      <c r="AC70" s="23"/>
      <c r="AD70" s="23"/>
    </row>
    <row r="71" spans="19:30" ht="21.75" customHeight="1" x14ac:dyDescent="0.25">
      <c r="S71" s="22"/>
      <c r="T71" s="22"/>
      <c r="U71" s="22"/>
      <c r="V71" s="22"/>
      <c r="W71" s="22"/>
      <c r="X71" s="22"/>
      <c r="Y71" s="22"/>
      <c r="Z71" s="22"/>
      <c r="AA71" s="22"/>
      <c r="AB71" s="23"/>
      <c r="AC71" s="23"/>
      <c r="AD71" s="23"/>
    </row>
    <row r="72" spans="19:30" ht="21.75" customHeight="1" x14ac:dyDescent="0.25">
      <c r="S72" s="22"/>
      <c r="T72" s="22"/>
      <c r="U72" s="22"/>
      <c r="V72" s="22"/>
      <c r="W72" s="22"/>
      <c r="X72" s="22"/>
      <c r="Y72" s="22"/>
      <c r="Z72" s="22"/>
      <c r="AA72" s="22"/>
      <c r="AB72" s="23"/>
      <c r="AC72" s="23"/>
      <c r="AD72" s="23"/>
    </row>
    <row r="73" spans="19:30" ht="21.75" customHeight="1" x14ac:dyDescent="0.25">
      <c r="S73" s="22"/>
      <c r="T73" s="22"/>
      <c r="U73" s="22"/>
      <c r="V73" s="22"/>
      <c r="W73" s="22"/>
      <c r="X73" s="22"/>
      <c r="Y73" s="22"/>
      <c r="Z73" s="22"/>
      <c r="AA73" s="22"/>
      <c r="AB73" s="25"/>
      <c r="AC73" s="26"/>
      <c r="AD73" s="23"/>
    </row>
    <row r="74" spans="19:30" ht="21.75" customHeight="1" x14ac:dyDescent="0.25">
      <c r="S74" s="22"/>
      <c r="T74" s="22"/>
      <c r="U74" s="22"/>
      <c r="V74" s="22"/>
      <c r="W74" s="22"/>
      <c r="X74" s="22"/>
      <c r="Y74" s="22"/>
      <c r="Z74" s="22"/>
      <c r="AA74" s="22"/>
      <c r="AB74" s="25"/>
      <c r="AC74" s="26"/>
      <c r="AD74" s="23"/>
    </row>
    <row r="75" spans="19:30" ht="21.75" customHeight="1" x14ac:dyDescent="0.25"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</row>
    <row r="76" spans="19:30" ht="21.75" customHeight="1" x14ac:dyDescent="0.25">
      <c r="S76" s="22"/>
      <c r="T76" s="22"/>
      <c r="U76" s="22"/>
      <c r="V76" s="22"/>
      <c r="W76" s="22"/>
      <c r="X76" s="22"/>
      <c r="Y76" s="22"/>
      <c r="Z76" s="22"/>
      <c r="AA76" s="22"/>
      <c r="AB76" s="23"/>
      <c r="AC76" s="23"/>
      <c r="AD76" s="23"/>
    </row>
    <row r="77" spans="19:30" ht="21.75" customHeight="1" x14ac:dyDescent="0.25"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9:30" ht="21.75" customHeight="1" x14ac:dyDescent="0.25"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9:30" ht="21.75" customHeight="1" x14ac:dyDescent="0.25"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9:30" ht="21.75" customHeight="1" x14ac:dyDescent="0.25">
      <c r="S80" s="22"/>
      <c r="T80" s="22"/>
      <c r="U80" s="22"/>
      <c r="V80" s="22"/>
      <c r="W80" s="22"/>
      <c r="X80" s="22"/>
      <c r="Y80" s="22"/>
      <c r="Z80" s="22"/>
      <c r="AA80" s="22"/>
      <c r="AB80" s="23"/>
      <c r="AC80" s="23"/>
      <c r="AD80" s="23"/>
    </row>
    <row r="81" spans="19:30" ht="21.75" customHeight="1" x14ac:dyDescent="0.25"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9:30" ht="21.75" customHeight="1" x14ac:dyDescent="0.25"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9:30" ht="21.75" customHeight="1" x14ac:dyDescent="0.25">
      <c r="S83" s="22"/>
      <c r="T83" s="22"/>
      <c r="U83" s="22"/>
      <c r="V83" s="22"/>
      <c r="W83" s="22"/>
      <c r="X83" s="22"/>
      <c r="Y83" s="22"/>
      <c r="Z83" s="22"/>
      <c r="AA83" s="22"/>
      <c r="AB83" s="25"/>
      <c r="AC83" s="26"/>
      <c r="AD83" s="23"/>
    </row>
    <row r="84" spans="19:30" ht="21.75" customHeight="1" x14ac:dyDescent="0.25">
      <c r="S84" s="22"/>
      <c r="T84" s="22"/>
      <c r="U84" s="22"/>
      <c r="V84" s="22"/>
      <c r="W84" s="22"/>
      <c r="X84" s="22"/>
      <c r="Y84" s="22"/>
      <c r="Z84" s="22"/>
      <c r="AA84" s="22"/>
      <c r="AB84" s="25"/>
      <c r="AC84" s="26"/>
      <c r="AD84" s="23"/>
    </row>
    <row r="85" spans="19:30" ht="21.75" customHeight="1" x14ac:dyDescent="0.25">
      <c r="S85" s="22"/>
      <c r="T85" s="22"/>
      <c r="U85" s="22"/>
      <c r="V85" s="22"/>
      <c r="W85" s="22"/>
      <c r="X85" s="22"/>
      <c r="Y85" s="22"/>
      <c r="Z85" s="22"/>
      <c r="AA85" s="22"/>
      <c r="AB85" s="25"/>
      <c r="AC85" s="26"/>
      <c r="AD85" s="23"/>
    </row>
    <row r="86" spans="19:30" ht="21.75" customHeight="1" x14ac:dyDescent="0.25"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9:30" ht="21.75" customHeight="1" x14ac:dyDescent="0.25">
      <c r="S87" s="27"/>
      <c r="T87" s="39"/>
      <c r="U87" s="39"/>
      <c r="V87" s="39"/>
      <c r="W87" s="39"/>
      <c r="X87" s="22"/>
      <c r="Y87" s="22"/>
      <c r="Z87" s="22"/>
      <c r="AA87" s="22"/>
      <c r="AB87" s="23"/>
      <c r="AC87" s="23"/>
      <c r="AD87" s="24"/>
    </row>
    <row r="88" spans="19:30" ht="21.75" customHeight="1" x14ac:dyDescent="0.25">
      <c r="S88" s="22"/>
      <c r="T88" s="22"/>
      <c r="U88" s="22"/>
      <c r="V88" s="22"/>
      <c r="W88" s="22"/>
      <c r="X88" s="22"/>
      <c r="Y88" s="22"/>
      <c r="Z88" s="22"/>
      <c r="AA88" s="22"/>
      <c r="AB88" s="25"/>
      <c r="AC88" s="26"/>
      <c r="AD88" s="23"/>
    </row>
    <row r="89" spans="19:30" ht="21.75" customHeight="1" x14ac:dyDescent="0.25">
      <c r="S89" s="22"/>
      <c r="T89" s="22"/>
      <c r="U89" s="22"/>
      <c r="V89" s="22"/>
      <c r="W89" s="22"/>
      <c r="X89" s="22"/>
      <c r="Y89" s="22"/>
      <c r="Z89" s="22"/>
      <c r="AA89" s="22"/>
      <c r="AB89" s="23"/>
      <c r="AC89" s="23"/>
      <c r="AD89" s="23"/>
    </row>
    <row r="90" spans="19:30" ht="21.75" customHeight="1" x14ac:dyDescent="0.25">
      <c r="S90" s="1"/>
      <c r="T90" s="1"/>
      <c r="U90" s="1"/>
      <c r="V90" s="1"/>
      <c r="W90" s="17"/>
      <c r="X90" s="18"/>
      <c r="Y90" s="19"/>
      <c r="Z90" s="1"/>
      <c r="AA90" s="4"/>
      <c r="AB90" s="4"/>
      <c r="AC90" s="4"/>
      <c r="AD90" s="4"/>
    </row>
    <row r="91" spans="19:30" ht="21.75" customHeight="1" x14ac:dyDescent="0.25">
      <c r="S91" s="22"/>
      <c r="T91" s="22"/>
      <c r="U91" s="22"/>
      <c r="V91" s="22"/>
      <c r="W91" s="22"/>
      <c r="X91" s="22"/>
      <c r="Y91" s="22"/>
      <c r="Z91" s="22"/>
      <c r="AA91" s="22"/>
      <c r="AB91" s="23"/>
      <c r="AC91" s="23"/>
      <c r="AD91" s="23"/>
    </row>
    <row r="92" spans="19:30" ht="21.75" customHeight="1" x14ac:dyDescent="0.25">
      <c r="S92" s="1"/>
      <c r="T92" s="1"/>
      <c r="U92" s="1"/>
      <c r="V92" s="1"/>
      <c r="W92" s="20"/>
      <c r="X92" s="1"/>
      <c r="Y92" s="1"/>
      <c r="Z92" s="4"/>
      <c r="AA92" s="4"/>
      <c r="AB92" s="4"/>
      <c r="AC92" s="4"/>
      <c r="AD92" s="4"/>
    </row>
    <row r="93" spans="19:30" ht="21.75" customHeight="1" x14ac:dyDescent="0.25">
      <c r="S93" s="22"/>
      <c r="T93" s="22"/>
      <c r="U93" s="22"/>
      <c r="V93" s="22"/>
      <c r="W93" s="22"/>
      <c r="X93" s="22"/>
      <c r="Y93" s="22"/>
      <c r="Z93" s="22"/>
      <c r="AA93" s="22"/>
      <c r="AB93" s="25"/>
      <c r="AC93" s="26"/>
      <c r="AD93" s="23"/>
    </row>
  </sheetData>
  <mergeCells count="6">
    <mergeCell ref="N51:O51"/>
    <mergeCell ref="F55:J55"/>
    <mergeCell ref="B2:D3"/>
    <mergeCell ref="B51:D51"/>
    <mergeCell ref="E51:H51"/>
    <mergeCell ref="I51:L51"/>
  </mergeCells>
  <printOptions horizontalCentered="1" verticalCentered="1"/>
  <pageMargins left="0" right="0" top="0" bottom="0" header="0" footer="0"/>
  <pageSetup paperSize="9" scale="52" fitToHeight="3" orientation="landscape" horizontalDpi="4294967293" verticalDpi="4294967293" r:id="rId1"/>
  <headerFooter alignWithMargins="0"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 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'oktober '!Druckbereich</vt:lpstr>
      <vt:lpstr>september!Druckbereich</vt:lpstr>
    </vt:vector>
  </TitlesOfParts>
  <Company>Heimcomputer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Fasler</dc:creator>
  <cp:lastModifiedBy>walter eichenberger</cp:lastModifiedBy>
  <cp:lastPrinted>2026-01-20T07:41:33Z</cp:lastPrinted>
  <dcterms:created xsi:type="dcterms:W3CDTF">2013-12-28T13:04:28Z</dcterms:created>
  <dcterms:modified xsi:type="dcterms:W3CDTF">2026-01-26T12:29:36Z</dcterms:modified>
</cp:coreProperties>
</file>