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nni.chey\Desktop\"/>
    </mc:Choice>
  </mc:AlternateContent>
  <bookViews>
    <workbookView xWindow="-120" yWindow="-120" windowWidth="29040" windowHeight="15840" tabRatio="760"/>
  </bookViews>
  <sheets>
    <sheet name="januar" sheetId="49" r:id="rId1"/>
    <sheet name="februar" sheetId="48" r:id="rId2"/>
    <sheet name="märz" sheetId="47" r:id="rId3"/>
    <sheet name="april" sheetId="46" r:id="rId4"/>
    <sheet name="mai" sheetId="53" r:id="rId5"/>
    <sheet name="juni" sheetId="44" r:id="rId6"/>
    <sheet name="juli" sheetId="43" r:id="rId7"/>
    <sheet name="august" sheetId="42" r:id="rId8"/>
    <sheet name="september" sheetId="35" r:id="rId9"/>
    <sheet name="oktober " sheetId="50" r:id="rId10"/>
    <sheet name="november" sheetId="51" r:id="rId11"/>
    <sheet name="dezember" sheetId="52" r:id="rId12"/>
  </sheets>
  <definedNames>
    <definedName name="\0">#N/A</definedName>
    <definedName name="_xlnm.Print_Area" localSheetId="3">april!$B$2:$O$60</definedName>
    <definedName name="_xlnm.Print_Area" localSheetId="7">august!$B$2:$O$53</definedName>
    <definedName name="_xlnm.Print_Area" localSheetId="11">dezember!$B$2:$O$35</definedName>
    <definedName name="_xlnm.Print_Area" localSheetId="1">februar!$B$2:$O$35</definedName>
    <definedName name="_xlnm.Print_Area" localSheetId="0">januar!$B$2:$O$35</definedName>
    <definedName name="_xlnm.Print_Area" localSheetId="6">juli!$B$2:$O$40</definedName>
    <definedName name="_xlnm.Print_Area" localSheetId="5">juni!$B$2:$O$55</definedName>
    <definedName name="_xlnm.Print_Area" localSheetId="4">mai!$B$2:$O$61</definedName>
    <definedName name="_xlnm.Print_Area" localSheetId="2">märz!$B$2:$O$43</definedName>
    <definedName name="_xlnm.Print_Area" localSheetId="10">november!$B$2:$O$35</definedName>
    <definedName name="_xlnm.Print_Area" localSheetId="9">'oktober '!$B$2:$O$53</definedName>
    <definedName name="_xlnm.Print_Area" localSheetId="8">september!$B$2:$O$49</definedName>
    <definedName name="Druckbereich_MI" localSheetId="3">#REF!</definedName>
    <definedName name="Druckbereich_MI" localSheetId="7">#REF!</definedName>
    <definedName name="Druckbereich_MI" localSheetId="11">#REF!</definedName>
    <definedName name="Druckbereich_MI" localSheetId="1">#REF!</definedName>
    <definedName name="Druckbereich_MI" localSheetId="0">#REF!</definedName>
    <definedName name="Druckbereich_MI" localSheetId="6">#REF!</definedName>
    <definedName name="Druckbereich_MI" localSheetId="5">#REF!</definedName>
    <definedName name="Druckbereich_MI" localSheetId="4">#REF!</definedName>
    <definedName name="Druckbereich_MI" localSheetId="2">#REF!</definedName>
    <definedName name="Druckbereich_MI" localSheetId="10">#REF!</definedName>
    <definedName name="Druckbereich_MI" localSheetId="9">#REF!</definedName>
    <definedName name="Druckbereich_MI" localSheetId="8">#REF!</definedName>
    <definedName name="Druckbereich_MI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7" l="1"/>
  <c r="N35" i="52" l="1"/>
  <c r="N35" i="51"/>
  <c r="N53" i="50"/>
  <c r="N49" i="35"/>
  <c r="N53" i="42"/>
  <c r="N40" i="43"/>
  <c r="N55" i="44"/>
  <c r="N61" i="53"/>
  <c r="N60" i="46"/>
  <c r="N35" i="48"/>
  <c r="F58" i="42" l="1"/>
  <c r="B2" i="53"/>
  <c r="F66" i="53"/>
  <c r="F67" i="53"/>
  <c r="F68" i="53"/>
  <c r="F42" i="52"/>
  <c r="F41" i="52"/>
  <c r="B6" i="52" s="1"/>
  <c r="F40" i="52"/>
  <c r="B2" i="52"/>
  <c r="F42" i="51"/>
  <c r="F41" i="51"/>
  <c r="F40" i="51"/>
  <c r="B2" i="51"/>
  <c r="F60" i="50"/>
  <c r="F59" i="50"/>
  <c r="F58" i="50"/>
  <c r="B2" i="50"/>
  <c r="E42" i="49"/>
  <c r="E41" i="49"/>
  <c r="E40" i="49"/>
  <c r="B2" i="49"/>
  <c r="E42" i="48"/>
  <c r="E41" i="48"/>
  <c r="E40" i="48"/>
  <c r="B2" i="48"/>
  <c r="E50" i="47"/>
  <c r="E49" i="47"/>
  <c r="E48" i="47"/>
  <c r="B2" i="47"/>
  <c r="E67" i="46"/>
  <c r="E66" i="46"/>
  <c r="E65" i="46"/>
  <c r="B2" i="46"/>
  <c r="F62" i="44"/>
  <c r="F61" i="44"/>
  <c r="F60" i="44"/>
  <c r="B2" i="44"/>
  <c r="F47" i="43"/>
  <c r="F46" i="43"/>
  <c r="F45" i="43"/>
  <c r="B2" i="43"/>
  <c r="F60" i="42"/>
  <c r="F59" i="42"/>
  <c r="B2" i="42"/>
  <c r="F56" i="35"/>
  <c r="F55" i="35"/>
  <c r="F54" i="35"/>
  <c r="B2" i="35"/>
  <c r="B45" i="44" l="1"/>
  <c r="B13" i="50"/>
  <c r="B41" i="50"/>
  <c r="B38" i="50"/>
  <c r="B6" i="35"/>
  <c r="B7" i="35"/>
  <c r="B29" i="42"/>
  <c r="B4" i="42"/>
  <c r="B20" i="48"/>
  <c r="B12" i="49"/>
  <c r="B19" i="49"/>
  <c r="B26" i="49"/>
  <c r="B33" i="49"/>
  <c r="B10" i="44"/>
  <c r="B5" i="35"/>
  <c r="B10" i="35"/>
  <c r="B23" i="35"/>
  <c r="B35" i="35"/>
  <c r="B47" i="35"/>
  <c r="B19" i="35"/>
  <c r="B34" i="35"/>
  <c r="B14" i="35"/>
  <c r="B25" i="35"/>
  <c r="B36" i="35"/>
  <c r="B48" i="35"/>
  <c r="B27" i="35"/>
  <c r="B38" i="35"/>
  <c r="B41" i="35"/>
  <c r="B15" i="35"/>
  <c r="B26" i="35"/>
  <c r="B37" i="35"/>
  <c r="B29" i="35"/>
  <c r="B44" i="35"/>
  <c r="B21" i="35"/>
  <c r="B16" i="35"/>
  <c r="B31" i="35"/>
  <c r="B17" i="35"/>
  <c r="B28" i="35"/>
  <c r="B39" i="35"/>
  <c r="B18" i="35"/>
  <c r="B46" i="35"/>
  <c r="B11" i="49"/>
  <c r="B12" i="53"/>
  <c r="B38" i="42"/>
  <c r="B12" i="43"/>
  <c r="B5" i="46"/>
  <c r="B20" i="53"/>
  <c r="B49" i="53"/>
  <c r="B9" i="49"/>
  <c r="B27" i="44"/>
  <c r="B27" i="53"/>
  <c r="B24" i="53"/>
  <c r="B53" i="53"/>
  <c r="B51" i="53"/>
  <c r="B44" i="53"/>
  <c r="B29" i="53"/>
  <c r="B39" i="53"/>
  <c r="B9" i="53"/>
  <c r="B11" i="53"/>
  <c r="B37" i="53"/>
  <c r="B4" i="53"/>
  <c r="B10" i="51"/>
  <c r="B51" i="50"/>
  <c r="B55" i="46"/>
  <c r="B20" i="52"/>
  <c r="B24" i="52"/>
  <c r="B17" i="52"/>
  <c r="B30" i="52"/>
  <c r="B21" i="52"/>
  <c r="B16" i="52"/>
  <c r="B19" i="52"/>
  <c r="B8" i="52"/>
  <c r="B23" i="52"/>
  <c r="B29" i="52"/>
  <c r="B11" i="52"/>
  <c r="B22" i="52"/>
  <c r="B9" i="52"/>
  <c r="B32" i="52"/>
  <c r="B33" i="52"/>
  <c r="B10" i="52"/>
  <c r="B7" i="52"/>
  <c r="B25" i="52"/>
  <c r="B26" i="52"/>
  <c r="B18" i="52"/>
  <c r="B4" i="52"/>
  <c r="B34" i="52"/>
  <c r="B14" i="52"/>
  <c r="B15" i="52"/>
  <c r="B27" i="52"/>
  <c r="B31" i="52"/>
  <c r="B5" i="52"/>
  <c r="B12" i="52"/>
  <c r="B13" i="52"/>
  <c r="B28" i="52"/>
  <c r="B16" i="51"/>
  <c r="B31" i="51"/>
  <c r="B14" i="51"/>
  <c r="B8" i="51"/>
  <c r="B9" i="51"/>
  <c r="B30" i="51"/>
  <c r="B22" i="51"/>
  <c r="B32" i="51"/>
  <c r="B23" i="51"/>
  <c r="B27" i="51"/>
  <c r="B12" i="51"/>
  <c r="B7" i="51"/>
  <c r="B4" i="51"/>
  <c r="B19" i="51"/>
  <c r="B17" i="51"/>
  <c r="B6" i="51"/>
  <c r="B25" i="51"/>
  <c r="B24" i="51"/>
  <c r="B18" i="51"/>
  <c r="B15" i="51"/>
  <c r="B5" i="51"/>
  <c r="B20" i="51"/>
  <c r="B26" i="51"/>
  <c r="B33" i="51"/>
  <c r="B13" i="51"/>
  <c r="B11" i="51"/>
  <c r="B34" i="51"/>
  <c r="B21" i="51"/>
  <c r="B29" i="51"/>
  <c r="B20" i="50"/>
  <c r="B21" i="50"/>
  <c r="B31" i="50"/>
  <c r="B34" i="50"/>
  <c r="B49" i="50"/>
  <c r="B44" i="50"/>
  <c r="B15" i="50"/>
  <c r="B33" i="50"/>
  <c r="B14" i="50"/>
  <c r="B10" i="50"/>
  <c r="B26" i="50"/>
  <c r="B4" i="50"/>
  <c r="B48" i="50"/>
  <c r="B47" i="50"/>
  <c r="B9" i="50"/>
  <c r="B46" i="50"/>
  <c r="B7" i="50"/>
  <c r="B27" i="50"/>
  <c r="B16" i="50"/>
  <c r="B24" i="50"/>
  <c r="B28" i="50"/>
  <c r="B5" i="50"/>
  <c r="B37" i="50"/>
  <c r="B36" i="50"/>
  <c r="B39" i="50"/>
  <c r="B43" i="50"/>
  <c r="B18" i="50"/>
  <c r="B4" i="35"/>
  <c r="B5" i="42"/>
  <c r="B6" i="42"/>
  <c r="B40" i="42"/>
  <c r="B24" i="42"/>
  <c r="B50" i="42"/>
  <c r="B21" i="42"/>
  <c r="B18" i="42"/>
  <c r="B17" i="42"/>
  <c r="B8" i="42"/>
  <c r="B9" i="42"/>
  <c r="B13" i="42"/>
  <c r="B30" i="42"/>
  <c r="B27" i="42"/>
  <c r="B11" i="42"/>
  <c r="B16" i="42"/>
  <c r="B26" i="42"/>
  <c r="B41" i="42"/>
  <c r="B34" i="42"/>
  <c r="B46" i="42"/>
  <c r="B19" i="42"/>
  <c r="B42" i="42"/>
  <c r="B44" i="42"/>
  <c r="B7" i="42"/>
  <c r="B52" i="42"/>
  <c r="B20" i="42"/>
  <c r="B28" i="42"/>
  <c r="B43" i="42"/>
  <c r="B32" i="42"/>
  <c r="B14" i="43"/>
  <c r="B34" i="43"/>
  <c r="B37" i="43"/>
  <c r="B27" i="43"/>
  <c r="B10" i="43"/>
  <c r="B28" i="43"/>
  <c r="B25" i="43"/>
  <c r="B13" i="43"/>
  <c r="B6" i="43"/>
  <c r="B33" i="43"/>
  <c r="B20" i="43"/>
  <c r="B19" i="43"/>
  <c r="B36" i="43"/>
  <c r="B31" i="43"/>
  <c r="B21" i="43"/>
  <c r="B5" i="43"/>
  <c r="B7" i="43"/>
  <c r="B15" i="43"/>
  <c r="B22" i="43"/>
  <c r="B39" i="43"/>
  <c r="B30" i="43"/>
  <c r="B9" i="43"/>
  <c r="B4" i="43"/>
  <c r="B23" i="43"/>
  <c r="B26" i="43"/>
  <c r="B11" i="43"/>
  <c r="B17" i="43"/>
  <c r="B18" i="43"/>
  <c r="B35" i="43"/>
  <c r="B29" i="43"/>
  <c r="B21" i="44"/>
  <c r="B5" i="44"/>
  <c r="B49" i="44"/>
  <c r="B8" i="44"/>
  <c r="B40" i="44"/>
  <c r="B22" i="44"/>
  <c r="B53" i="44"/>
  <c r="B19" i="44"/>
  <c r="B33" i="44"/>
  <c r="B36" i="44"/>
  <c r="B29" i="44"/>
  <c r="B52" i="44"/>
  <c r="B47" i="44"/>
  <c r="B18" i="44"/>
  <c r="B43" i="44"/>
  <c r="B16" i="44"/>
  <c r="B34" i="44"/>
  <c r="B20" i="44"/>
  <c r="B4" i="44"/>
  <c r="B24" i="44"/>
  <c r="B39" i="44"/>
  <c r="B13" i="44"/>
  <c r="B42" i="44"/>
  <c r="B32" i="44"/>
  <c r="B31" i="44"/>
  <c r="B6" i="44"/>
  <c r="B54" i="44"/>
  <c r="B15" i="53"/>
  <c r="B17" i="53"/>
  <c r="B25" i="53"/>
  <c r="B23" i="53"/>
  <c r="B41" i="53"/>
  <c r="B32" i="53"/>
  <c r="B36" i="53"/>
  <c r="B22" i="53"/>
  <c r="B34" i="53"/>
  <c r="B13" i="53"/>
  <c r="B57" i="53"/>
  <c r="B47" i="53"/>
  <c r="B55" i="53"/>
  <c r="B21" i="53"/>
  <c r="B6" i="53"/>
  <c r="B35" i="53"/>
  <c r="B60" i="53"/>
  <c r="B10" i="46"/>
  <c r="B57" i="46"/>
  <c r="B26" i="46"/>
  <c r="B41" i="46"/>
  <c r="B23" i="46"/>
  <c r="B4" i="46"/>
  <c r="B13" i="46"/>
  <c r="B18" i="46"/>
  <c r="B39" i="46"/>
  <c r="B7" i="46"/>
  <c r="B45" i="46"/>
  <c r="B58" i="46"/>
  <c r="B34" i="46"/>
  <c r="B44" i="46"/>
  <c r="B47" i="46"/>
  <c r="B51" i="46"/>
  <c r="B15" i="46"/>
  <c r="B53" i="46"/>
  <c r="B28" i="46"/>
  <c r="B17" i="46"/>
  <c r="B42" i="46"/>
  <c r="B21" i="46"/>
  <c r="B49" i="46"/>
  <c r="B19" i="46"/>
  <c r="B32" i="46"/>
  <c r="B30" i="46"/>
  <c r="B31" i="46"/>
  <c r="B36" i="46"/>
  <c r="B29" i="47"/>
  <c r="B25" i="47"/>
  <c r="B17" i="47"/>
  <c r="B27" i="47"/>
  <c r="B42" i="47"/>
  <c r="B4" i="47"/>
  <c r="B11" i="47"/>
  <c r="B9" i="47"/>
  <c r="B16" i="47"/>
  <c r="B7" i="47"/>
  <c r="B37" i="47"/>
  <c r="B40" i="47"/>
  <c r="B19" i="47"/>
  <c r="B30" i="47"/>
  <c r="B23" i="47"/>
  <c r="B41" i="47"/>
  <c r="B18" i="47"/>
  <c r="B33" i="47"/>
  <c r="B6" i="47"/>
  <c r="B5" i="47"/>
  <c r="B22" i="47"/>
  <c r="B10" i="47"/>
  <c r="B14" i="47"/>
  <c r="B24" i="47"/>
  <c r="B35" i="47"/>
  <c r="B34" i="47"/>
  <c r="B36" i="47"/>
  <c r="B12" i="47"/>
  <c r="B8" i="47"/>
  <c r="B15" i="47"/>
  <c r="B13" i="47"/>
  <c r="B33" i="48"/>
  <c r="B31" i="48"/>
  <c r="B9" i="48"/>
  <c r="B4" i="48"/>
  <c r="B27" i="48"/>
  <c r="B15" i="48"/>
  <c r="B22" i="48"/>
  <c r="B7" i="48"/>
  <c r="B18" i="48"/>
  <c r="B5" i="48"/>
  <c r="B19" i="48"/>
  <c r="B23" i="48"/>
  <c r="B17" i="48"/>
  <c r="B32" i="48"/>
  <c r="B10" i="48"/>
  <c r="B13" i="48"/>
  <c r="B24" i="48"/>
  <c r="B11" i="48"/>
  <c r="B14" i="48"/>
  <c r="B28" i="48"/>
  <c r="B26" i="48"/>
  <c r="B12" i="48"/>
  <c r="B25" i="48"/>
  <c r="B8" i="48"/>
  <c r="B16" i="48"/>
  <c r="B29" i="48"/>
  <c r="B34" i="48"/>
  <c r="B6" i="48"/>
  <c r="B34" i="49"/>
  <c r="B28" i="49"/>
  <c r="B13" i="49"/>
  <c r="B17" i="49"/>
  <c r="B21" i="49"/>
  <c r="B23" i="49"/>
  <c r="B25" i="49"/>
  <c r="B29" i="49"/>
  <c r="B14" i="49"/>
  <c r="B31" i="49"/>
  <c r="B4" i="49"/>
  <c r="B22" i="49"/>
  <c r="B5" i="49"/>
  <c r="B10" i="49"/>
  <c r="B27" i="49"/>
  <c r="B30" i="49"/>
  <c r="B6" i="49"/>
  <c r="B18" i="49"/>
  <c r="B16" i="49"/>
  <c r="B7" i="49"/>
  <c r="B15" i="49"/>
  <c r="B20" i="49"/>
  <c r="B24" i="49"/>
  <c r="B8" i="49"/>
  <c r="B32" i="49"/>
</calcChain>
</file>

<file path=xl/sharedStrings.xml><?xml version="1.0" encoding="utf-8"?>
<sst xmlns="http://schemas.openxmlformats.org/spreadsheetml/2006/main" count="1795" uniqueCount="176">
  <si>
    <t>es ist das Datum des letzten</t>
  </si>
  <si>
    <t>Tages im Monat einzufügen</t>
  </si>
  <si>
    <t>Standbelegung der Gemeinschaftsschiessanlage Obertel Suhr</t>
  </si>
  <si>
    <t>Keiler</t>
  </si>
  <si>
    <t>50m</t>
  </si>
  <si>
    <t>25m</t>
  </si>
  <si>
    <t>SST.</t>
  </si>
  <si>
    <t>Wirt</t>
  </si>
  <si>
    <t>Anlass</t>
  </si>
  <si>
    <t>Organisator</t>
  </si>
  <si>
    <t>Abw.</t>
  </si>
  <si>
    <t>Strassen sind gesperrt
gemäss Belegungsplan</t>
  </si>
  <si>
    <t>Strassen sind offen</t>
  </si>
  <si>
    <t>Remy End</t>
  </si>
  <si>
    <t>Neujahr</t>
  </si>
  <si>
    <t>300m
100m</t>
  </si>
  <si>
    <t>Ton-
tauben</t>
  </si>
  <si>
    <t>Reh 
Fuchs</t>
  </si>
  <si>
    <t>Reh
Fuchs</t>
  </si>
  <si>
    <t>Waffen Pauli Dintikon</t>
  </si>
  <si>
    <t>Berchtoldstag</t>
  </si>
  <si>
    <t>08.00 - 11.30</t>
  </si>
  <si>
    <t>08.00 - 12.00</t>
  </si>
  <si>
    <t>Patrick Urech</t>
  </si>
  <si>
    <t>X</t>
  </si>
  <si>
    <t>SSS</t>
  </si>
  <si>
    <t>14.00 - 20.30</t>
  </si>
  <si>
    <t>SGOE</t>
  </si>
  <si>
    <t>17.00 - 20.00</t>
  </si>
  <si>
    <t>JSS</t>
  </si>
  <si>
    <t>PSS</t>
  </si>
  <si>
    <t xml:space="preserve">10.00 - 14.00 </t>
  </si>
  <si>
    <t>Apero</t>
  </si>
  <si>
    <t>F. Hunziker</t>
  </si>
  <si>
    <t>Heilig Abend</t>
  </si>
  <si>
    <t>Weihnachten</t>
  </si>
  <si>
    <t>Stephanstag</t>
  </si>
  <si>
    <t>KAPO Kanton Aargau Wettschiessen</t>
  </si>
  <si>
    <t>13.00 - 16.00</t>
  </si>
  <si>
    <t>Frühlingscup Sportschützen Suhr</t>
  </si>
  <si>
    <t>Röbi Wüest</t>
  </si>
  <si>
    <t>Volksschiessen 50m ( Wirt ab 17.00 )</t>
  </si>
  <si>
    <t>13.30 - 16.00</t>
  </si>
  <si>
    <t>Volksschiessen 50m ( Wirt ab 13.00 )</t>
  </si>
  <si>
    <t>17.00 - 20.30</t>
  </si>
  <si>
    <t>16.00 - 20.30</t>
  </si>
  <si>
    <t>16.30 - 19.30</t>
  </si>
  <si>
    <t>Feldschiessen Pistole</t>
  </si>
  <si>
    <t>09.00 - 11.00</t>
  </si>
  <si>
    <t>1. Bundesprogramm / Obligatorisch</t>
  </si>
  <si>
    <t>4. Bundesprogramm / Obligatorisch</t>
  </si>
  <si>
    <t>09.00 - 11.30</t>
  </si>
  <si>
    <t>17.00 - 19.30</t>
  </si>
  <si>
    <t>PSS / PSO</t>
  </si>
  <si>
    <t xml:space="preserve"> ---</t>
  </si>
  <si>
    <t>SGG</t>
  </si>
  <si>
    <t>Instruktion Jungschützen ( 17.45 - 19.30 )</t>
  </si>
  <si>
    <t>17.45 - 19.30</t>
  </si>
  <si>
    <t>Jungschützen (JS) (17.30 - 19.30)</t>
  </si>
  <si>
    <t>Depot</t>
  </si>
  <si>
    <t>1. OP 300 m' (18.00 - 19.30)</t>
  </si>
  <si>
    <t>SGG / (SGOE)</t>
  </si>
  <si>
    <t>08.00 - 17.00</t>
  </si>
  <si>
    <t>Jungjäger Training</t>
  </si>
  <si>
    <t>Endschiessen JSS</t>
  </si>
  <si>
    <t>Ostermontag</t>
  </si>
  <si>
    <t>Endschiessen PSG</t>
  </si>
  <si>
    <t>Markus Lehner</t>
  </si>
  <si>
    <t>Endschiessen KK( Wirt ab 16.00 )</t>
  </si>
  <si>
    <t>12.30 - 15.00</t>
  </si>
  <si>
    <t>Karfreitag</t>
  </si>
  <si>
    <t>Pfingsten</t>
  </si>
  <si>
    <t>Auffahrt</t>
  </si>
  <si>
    <t xml:space="preserve">1. August </t>
  </si>
  <si>
    <t>Silvester</t>
  </si>
  <si>
    <r>
      <t xml:space="preserve">Apero </t>
    </r>
    <r>
      <rPr>
        <b/>
        <sz val="18"/>
        <color rgb="FFFF0000"/>
        <rFont val="Arial Black"/>
        <family val="2"/>
      </rPr>
      <t xml:space="preserve"> ( Umstellung Winterzeit )</t>
    </r>
  </si>
  <si>
    <r>
      <t xml:space="preserve">Ostersonntag </t>
    </r>
    <r>
      <rPr>
        <b/>
        <sz val="18"/>
        <color rgb="FFFF0000"/>
        <rFont val="Arial Black"/>
        <family val="2"/>
      </rPr>
      <t xml:space="preserve"> ( Umstellung Sommerzeit )</t>
    </r>
  </si>
  <si>
    <t>17.30 - 19.30</t>
  </si>
  <si>
    <t xml:space="preserve">Training Pistole  </t>
  </si>
  <si>
    <t xml:space="preserve">PSG </t>
  </si>
  <si>
    <t>Training Pistole  1. Traning</t>
  </si>
  <si>
    <t xml:space="preserve">Training Sportschützen </t>
  </si>
  <si>
    <t>16.00 - 20.00</t>
  </si>
  <si>
    <t>Training 300 m (17.00 - 20.00)</t>
  </si>
  <si>
    <t>SGG/SGOE</t>
  </si>
  <si>
    <t>16. Röbi Wüest Cup</t>
  </si>
  <si>
    <t>13.30 - 16.30</t>
  </si>
  <si>
    <t>Regionalpolizei Suret</t>
  </si>
  <si>
    <t>Thomas Zbinden</t>
  </si>
  <si>
    <t>Training Pistole</t>
  </si>
  <si>
    <t>13.30 - 17.00</t>
  </si>
  <si>
    <t xml:space="preserve">Freundschaftsschiessen </t>
  </si>
  <si>
    <t>PS Suhr</t>
  </si>
  <si>
    <t>15.00 - 16.30</t>
  </si>
  <si>
    <t>Feldschiessen Pistole ( Köbi Bleiker )</t>
  </si>
  <si>
    <t>09.00 - 15.30</t>
  </si>
  <si>
    <t>2. Bundesprogramm / Obligatorisch</t>
  </si>
  <si>
    <t>3. Bundesprogramm / Obligatorisch</t>
  </si>
  <si>
    <t xml:space="preserve">62. Nordschw. Pist.-Gruppenschiessen </t>
  </si>
  <si>
    <t xml:space="preserve">63. Nordschw. Pist.-Gruppenschiessen </t>
  </si>
  <si>
    <t>07.00 - 12.00</t>
  </si>
  <si>
    <t>Römergut-Schiessen (8.00 - 12.00)</t>
  </si>
  <si>
    <t>Training Sportschützen 1, Training</t>
  </si>
  <si>
    <t>Training Sportschützen,  Vereinsbräteln</t>
  </si>
  <si>
    <t>13.00 - 15.00</t>
  </si>
  <si>
    <t>Metzgete schiessen</t>
  </si>
  <si>
    <t>F. Hunziker (SGG, SGOE)</t>
  </si>
  <si>
    <t>08.30 - 11.30</t>
  </si>
  <si>
    <t>Training 300m 09.00 - 12.00</t>
  </si>
  <si>
    <t>--</t>
  </si>
  <si>
    <t>07.00 - 16.00</t>
  </si>
  <si>
    <r>
      <t>Römergut-Schiessen</t>
    </r>
    <r>
      <rPr>
        <b/>
        <sz val="16"/>
        <rFont val="Arial Black"/>
        <family val="2"/>
      </rPr>
      <t xml:space="preserve"> (08.00-12.00 / 13.00 - 16.00)</t>
    </r>
  </si>
  <si>
    <t>Feldschiessen 300m 18.00 - 19.30</t>
  </si>
  <si>
    <t>Feldschiessen 300m 09.00 - 11.30</t>
  </si>
  <si>
    <t>Jungschützenwettschiessen 17.30 - 19.30</t>
  </si>
  <si>
    <t>12.00 - 15.00</t>
  </si>
  <si>
    <t>Jungschützenwettschiessen 13.00 - 15.00</t>
  </si>
  <si>
    <t>1. Runde Gruppenmeisterschaft 09.00  - 12.00</t>
  </si>
  <si>
    <t>2. Runde Gruppenmeisterschaft 09.00  - 12.00</t>
  </si>
  <si>
    <t>SGOE/SGG</t>
  </si>
  <si>
    <t>2. OP 300 m' (18.00 - 19.30)</t>
  </si>
  <si>
    <t>12.00 - 16.00</t>
  </si>
  <si>
    <t>JS- Endsch./Reinigung Stgw 13.00 - 16.00</t>
  </si>
  <si>
    <t>12.00 - 17.00</t>
  </si>
  <si>
    <t>Endschiessen 13.00 - 17.00</t>
  </si>
  <si>
    <t>09.00 - 16.00</t>
  </si>
  <si>
    <t>10.00 - 13.00</t>
  </si>
  <si>
    <t>Schiessdatenbesprechung 300m</t>
  </si>
  <si>
    <t>bei Te</t>
  </si>
  <si>
    <t>Clausschiessen.- Hock 300m</t>
  </si>
  <si>
    <t>15.00 - 20.00</t>
  </si>
  <si>
    <r>
      <t xml:space="preserve">Feldschiessen Vorschiessen 300 m </t>
    </r>
    <r>
      <rPr>
        <b/>
        <sz val="16"/>
        <rFont val="Arial Black"/>
        <family val="2"/>
      </rPr>
      <t>(18.00 - 19.30)</t>
    </r>
  </si>
  <si>
    <t>Feldschiessen Vorschiessen 17.00 - 20.00</t>
  </si>
  <si>
    <t>Feldschiessen Pistole (09.00-11.00)</t>
  </si>
  <si>
    <t>Feldschiessen 300m (09.00 - 11.30)</t>
  </si>
  <si>
    <t>Vorderladerschützen Musketier Oberentfelden</t>
  </si>
  <si>
    <t>H.P. Rüfenacht</t>
  </si>
  <si>
    <t>08.00 - 20.00</t>
  </si>
  <si>
    <t>In. Vorderladerschützen Musketier Oberentfelden</t>
  </si>
  <si>
    <t>Winterschiessen 09.30 - 11.30</t>
  </si>
  <si>
    <t>Jagdschützentraining</t>
  </si>
  <si>
    <t>07.00 - 17.00</t>
  </si>
  <si>
    <t>Aarg. Jagdprüfung Herbst</t>
  </si>
  <si>
    <t>JSS / VAJ</t>
  </si>
  <si>
    <t>16.00 - 17.30</t>
  </si>
  <si>
    <t>Jagdschützen Training</t>
  </si>
  <si>
    <t>Revierjagdschiessen</t>
  </si>
  <si>
    <t>Jungjäger  Training (7)</t>
  </si>
  <si>
    <t>Jungjäger  Training (6)</t>
  </si>
  <si>
    <t>Aarg. Jagdprüfung Frühling</t>
  </si>
  <si>
    <t>Jungjäger Training (2)</t>
  </si>
  <si>
    <t>08.00 - 16.30</t>
  </si>
  <si>
    <t>Jungjäger Training (3)</t>
  </si>
  <si>
    <t>Jungjäger Training (4)  AJV Lunch</t>
  </si>
  <si>
    <t>08.00 - 11.45</t>
  </si>
  <si>
    <t>Jungjäger Training (5)</t>
  </si>
  <si>
    <t>SiVor &amp; TNW SchüMei JSS / Abendessen</t>
  </si>
  <si>
    <t>Jungjäger Training (1)</t>
  </si>
  <si>
    <t xml:space="preserve">Basis Kurs Waffenhandhabung Sicherheit, Ballistik </t>
  </si>
  <si>
    <t>07.00 - 13.00</t>
  </si>
  <si>
    <t>Wettkampf Jagdaufseher</t>
  </si>
  <si>
    <t>Einführung K Hundewesen</t>
  </si>
  <si>
    <r>
      <t xml:space="preserve">Training 300 m (17.00 - 20.00) </t>
    </r>
    <r>
      <rPr>
        <sz val="18"/>
        <rFont val="Arial Black"/>
        <family val="2"/>
      </rPr>
      <t xml:space="preserve">1. Training </t>
    </r>
  </si>
  <si>
    <r>
      <t xml:space="preserve">Training Pistole </t>
    </r>
    <r>
      <rPr>
        <b/>
        <sz val="18"/>
        <rFont val="Arial Black"/>
        <family val="2"/>
      </rPr>
      <t>1. Training</t>
    </r>
  </si>
  <si>
    <t>Römergut-Schiessen (16.00 - 20.00)</t>
  </si>
  <si>
    <t>3. OP 300 m' (18.00 - 19.30)</t>
  </si>
  <si>
    <t>4. OP 300 m' (18.00 - 19.30)</t>
  </si>
  <si>
    <t>Endschiessen  10.00 - 12.00 / 13.00 - 16.00</t>
  </si>
  <si>
    <r>
      <t xml:space="preserve">Training Pistole </t>
    </r>
    <r>
      <rPr>
        <b/>
        <sz val="18"/>
        <rFont val="Arial Black"/>
        <family val="2"/>
      </rPr>
      <t>( Start BV-und EW-Schiessen )</t>
    </r>
  </si>
  <si>
    <t>Feldschiessen Pistole (09.00-11.30/13.30-15.30)</t>
  </si>
  <si>
    <r>
      <t xml:space="preserve">Training Pistole </t>
    </r>
    <r>
      <rPr>
        <b/>
        <sz val="18"/>
        <rFont val="Arial Black"/>
        <family val="2"/>
      </rPr>
      <t xml:space="preserve"> (Ende BV-undEW-Schiessen)</t>
    </r>
  </si>
  <si>
    <r>
      <t xml:space="preserve">Training Pistole </t>
    </r>
    <r>
      <rPr>
        <b/>
        <sz val="18"/>
        <rFont val="Arial Black"/>
        <family val="2"/>
      </rPr>
      <t>( letztes Training )</t>
    </r>
  </si>
  <si>
    <t>17.01.2024  P. Fasler</t>
  </si>
  <si>
    <t>Verhalten auf dem Stand / Sicherheitsvorschriften</t>
  </si>
  <si>
    <t>Freundschaftsschiessen 14.15 - 16.00</t>
  </si>
  <si>
    <t xml:space="preserve">SGOE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</si>
</sst>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General_)"/>
    <numFmt numFmtId="165" formatCode="0.0"/>
    <numFmt numFmtId="166" formatCode="0.0%"/>
    <numFmt numFmtId="167" formatCode="[$-F800]dddd\,\ mmmm\ dd\,\ yyyy"/>
  </numFmts>
  <fonts count="61" x14ac:knownFonts="1">
    <font>
      <sz val="12"/>
      <name val="Helv"/>
    </font>
    <font>
      <sz val="10"/>
      <name val="Arial"/>
    </font>
    <font>
      <sz val="8"/>
      <name val="Helv"/>
    </font>
    <font>
      <b/>
      <sz val="16"/>
      <name val="Arial"/>
      <family val="2"/>
    </font>
    <font>
      <sz val="12"/>
      <name val="Helv"/>
    </font>
    <font>
      <sz val="9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Helv"/>
    </font>
    <font>
      <b/>
      <sz val="9"/>
      <name val="Arial"/>
    </font>
    <font>
      <sz val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16"/>
      <name val="Helv"/>
    </font>
    <font>
      <b/>
      <sz val="16"/>
      <name val="Arial Black"/>
      <family val="2"/>
    </font>
    <font>
      <b/>
      <sz val="22"/>
      <name val="Helv"/>
    </font>
    <font>
      <sz val="16"/>
      <name val="Arial"/>
      <family val="2"/>
    </font>
    <font>
      <sz val="16"/>
      <name val="Helv"/>
    </font>
    <font>
      <b/>
      <i/>
      <u/>
      <sz val="36"/>
      <name val="Arial"/>
      <family val="2"/>
    </font>
    <font>
      <sz val="10"/>
      <name val="Arial"/>
      <family val="2"/>
    </font>
    <font>
      <b/>
      <sz val="18"/>
      <name val="Arial Black"/>
      <family val="2"/>
    </font>
    <font>
      <b/>
      <sz val="18"/>
      <name val="Helv"/>
    </font>
    <font>
      <b/>
      <sz val="3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 Black"/>
      <family val="2"/>
    </font>
    <font>
      <sz val="9"/>
      <color rgb="FFFF0000"/>
      <name val="Arial"/>
      <family val="2"/>
    </font>
    <font>
      <sz val="8"/>
      <color rgb="FFFF0000"/>
      <name val="Helv"/>
    </font>
    <font>
      <b/>
      <sz val="18"/>
      <color rgb="FFFF0000"/>
      <name val="Arial Black"/>
      <family val="2"/>
    </font>
    <font>
      <b/>
      <sz val="18"/>
      <color rgb="FF7030A0"/>
      <name val="Arial Black"/>
      <family val="2"/>
    </font>
    <font>
      <b/>
      <sz val="18"/>
      <color rgb="FFFF0066"/>
      <name val="Arial"/>
      <family val="2"/>
    </font>
    <font>
      <b/>
      <sz val="18"/>
      <color theme="9" tint="-0.249977111117893"/>
      <name val="Arial Black"/>
      <family val="2"/>
    </font>
    <font>
      <b/>
      <sz val="18"/>
      <color rgb="FF00B050"/>
      <name val="Arial Black"/>
      <family val="2"/>
    </font>
    <font>
      <sz val="18"/>
      <color rgb="FF00B050"/>
      <name val="Arial Black"/>
      <family val="2"/>
    </font>
    <font>
      <sz val="12"/>
      <color rgb="FFFF0000"/>
      <name val="Helv"/>
    </font>
    <font>
      <b/>
      <sz val="18"/>
      <color rgb="FF1148F7"/>
      <name val="Arial Black"/>
      <family val="2"/>
    </font>
    <font>
      <b/>
      <sz val="18"/>
      <color rgb="FF00B050"/>
      <name val="Arial"/>
      <family val="2"/>
    </font>
    <font>
      <b/>
      <sz val="14"/>
      <name val="Arial"/>
      <family val="2"/>
    </font>
    <font>
      <sz val="18"/>
      <color rgb="FFFF0000"/>
      <name val="Arial Black"/>
      <family val="2"/>
    </font>
    <font>
      <sz val="18"/>
      <color rgb="FF1148F7"/>
      <name val="Arial Black"/>
      <family val="2"/>
    </font>
    <font>
      <b/>
      <sz val="18"/>
      <color theme="5" tint="-0.499984740745262"/>
      <name val="Arial"/>
      <family val="2"/>
    </font>
    <font>
      <b/>
      <sz val="18"/>
      <color theme="5" tint="-0.499984740745262"/>
      <name val="Arial Black"/>
      <family val="2"/>
    </font>
    <font>
      <b/>
      <sz val="18"/>
      <color rgb="FF008E40"/>
      <name val="Arial Black"/>
      <family val="2"/>
    </font>
    <font>
      <sz val="18"/>
      <color rgb="FF008E40"/>
      <name val="Arial Black"/>
      <family val="2"/>
    </font>
    <font>
      <sz val="14"/>
      <name val="Arial"/>
      <family val="2"/>
    </font>
    <font>
      <sz val="14"/>
      <name val="Helv"/>
    </font>
    <font>
      <b/>
      <sz val="18"/>
      <color rgb="FFFF0000"/>
      <name val="Arial"/>
      <family val="2"/>
    </font>
    <font>
      <b/>
      <sz val="18"/>
      <color rgb="FF7030A0"/>
      <name val="Arial"/>
      <family val="2"/>
    </font>
    <font>
      <sz val="18"/>
      <color rgb="FF7030A0"/>
      <name val="Arial Black"/>
      <family val="2"/>
    </font>
    <font>
      <b/>
      <sz val="18"/>
      <color rgb="FF008E40"/>
      <name val="Arial"/>
      <family val="2"/>
    </font>
    <font>
      <b/>
      <sz val="18"/>
      <color rgb="FF002060"/>
      <name val="Arial Black"/>
      <family val="2"/>
    </font>
    <font>
      <b/>
      <sz val="18"/>
      <color rgb="FF8D410D"/>
      <name val="Arial Black"/>
      <family val="2"/>
    </font>
    <font>
      <b/>
      <sz val="16"/>
      <color rgb="FF00B050"/>
      <name val="Arial Black"/>
      <family val="2"/>
    </font>
    <font>
      <b/>
      <sz val="18"/>
      <color theme="0" tint="-0.34998626667073579"/>
      <name val="Arial Black"/>
      <family val="2"/>
    </font>
    <font>
      <b/>
      <sz val="18"/>
      <color theme="5" tint="0.39997558519241921"/>
      <name val="Arial"/>
      <family val="2"/>
    </font>
    <font>
      <b/>
      <sz val="18"/>
      <color theme="5" tint="0.3999755851924192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00B050"/>
      </right>
      <top style="medium">
        <color indexed="64"/>
      </top>
      <bottom style="thick">
        <color indexed="64"/>
      </bottom>
      <diagonal/>
    </border>
    <border>
      <left style="thick">
        <color rgb="FF00B050"/>
      </left>
      <right/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164" fontId="0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7">
    <xf numFmtId="164" fontId="0" fillId="0" borderId="0" xfId="0"/>
    <xf numFmtId="0" fontId="5" fillId="0" borderId="0" xfId="3" applyFont="1" applyAlignment="1">
      <alignment vertical="center"/>
    </xf>
    <xf numFmtId="164" fontId="0" fillId="0" borderId="0" xfId="0" applyAlignment="1">
      <alignment vertical="center"/>
    </xf>
    <xf numFmtId="0" fontId="6" fillId="0" borderId="0" xfId="3" applyFont="1" applyAlignment="1">
      <alignment vertical="center"/>
    </xf>
    <xf numFmtId="164" fontId="2" fillId="0" borderId="0" xfId="0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65" fontId="10" fillId="0" borderId="0" xfId="3" applyNumberFormat="1" applyFont="1" applyAlignment="1">
      <alignment vertical="center"/>
    </xf>
    <xf numFmtId="165" fontId="8" fillId="0" borderId="0" xfId="3" applyNumberFormat="1" applyFont="1" applyAlignment="1">
      <alignment horizontal="center" vertical="center"/>
    </xf>
    <xf numFmtId="165" fontId="5" fillId="0" borderId="0" xfId="3" applyNumberFormat="1" applyFont="1" applyAlignment="1">
      <alignment vertical="center"/>
    </xf>
    <xf numFmtId="164" fontId="12" fillId="0" borderId="0" xfId="0" applyFont="1" applyAlignment="1">
      <alignment vertical="center"/>
    </xf>
    <xf numFmtId="0" fontId="5" fillId="0" borderId="0" xfId="3" applyFont="1" applyAlignment="1">
      <alignment horizontal="right" vertical="center"/>
    </xf>
    <xf numFmtId="9" fontId="11" fillId="0" borderId="0" xfId="1" applyFont="1" applyAlignment="1">
      <alignment vertical="center"/>
    </xf>
    <xf numFmtId="0" fontId="5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164" fontId="4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49" fontId="5" fillId="0" borderId="0" xfId="3" applyNumberFormat="1" applyFont="1" applyAlignment="1">
      <alignment vertical="center"/>
    </xf>
    <xf numFmtId="1" fontId="13" fillId="0" borderId="0" xfId="3" applyNumberFormat="1" applyFont="1" applyAlignment="1">
      <alignment vertical="center"/>
    </xf>
    <xf numFmtId="166" fontId="11" fillId="0" borderId="0" xfId="1" applyNumberFormat="1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164" fontId="17" fillId="0" borderId="0" xfId="0" applyFont="1" applyAlignment="1">
      <alignment vertical="center"/>
    </xf>
    <xf numFmtId="0" fontId="3" fillId="0" borderId="0" xfId="3" quotePrefix="1" applyFont="1" applyAlignment="1">
      <alignment vertical="center"/>
    </xf>
    <xf numFmtId="165" fontId="3" fillId="0" borderId="0" xfId="3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0" fontId="3" fillId="2" borderId="36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164" fontId="16" fillId="3" borderId="3" xfId="0" applyFont="1" applyFill="1" applyBorder="1" applyAlignment="1">
      <alignment vertical="center"/>
    </xf>
    <xf numFmtId="167" fontId="16" fillId="3" borderId="3" xfId="0" quotePrefix="1" applyNumberFormat="1" applyFont="1" applyFill="1" applyBorder="1" applyAlignment="1">
      <alignment vertical="center"/>
    </xf>
    <xf numFmtId="167" fontId="16" fillId="3" borderId="4" xfId="0" applyNumberFormat="1" applyFont="1" applyFill="1" applyBorder="1" applyAlignment="1">
      <alignment vertical="center"/>
    </xf>
    <xf numFmtId="164" fontId="19" fillId="4" borderId="38" xfId="0" applyFont="1" applyFill="1" applyBorder="1" applyAlignment="1">
      <alignment horizontal="center" vertical="center"/>
    </xf>
    <xf numFmtId="164" fontId="19" fillId="4" borderId="2" xfId="0" applyFont="1" applyFill="1" applyBorder="1" applyAlignment="1">
      <alignment horizontal="center" vertical="center"/>
    </xf>
    <xf numFmtId="0" fontId="20" fillId="0" borderId="1" xfId="3" applyFont="1" applyBorder="1" applyAlignment="1">
      <alignment vertical="center"/>
    </xf>
    <xf numFmtId="164" fontId="0" fillId="0" borderId="5" xfId="0" applyBorder="1" applyAlignment="1">
      <alignment vertical="center"/>
    </xf>
    <xf numFmtId="0" fontId="20" fillId="0" borderId="0" xfId="3" applyFont="1" applyAlignment="1">
      <alignment vertical="center"/>
    </xf>
    <xf numFmtId="164" fontId="21" fillId="0" borderId="0" xfId="0" applyFont="1" applyAlignment="1">
      <alignment vertical="center"/>
    </xf>
    <xf numFmtId="164" fontId="3" fillId="0" borderId="0" xfId="0" applyFont="1" applyAlignment="1">
      <alignment horizontal="center" vertical="center"/>
    </xf>
    <xf numFmtId="1" fontId="3" fillId="0" borderId="0" xfId="3" applyNumberFormat="1" applyFont="1" applyAlignment="1">
      <alignment vertical="center"/>
    </xf>
    <xf numFmtId="0" fontId="18" fillId="0" borderId="0" xfId="3" applyFont="1" applyAlignment="1">
      <alignment horizontal="left" vertical="center"/>
    </xf>
    <xf numFmtId="164" fontId="18" fillId="0" borderId="0" xfId="0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165" fontId="3" fillId="0" borderId="0" xfId="4" applyNumberFormat="1" applyFont="1" applyAlignment="1">
      <alignment vertical="center"/>
    </xf>
    <xf numFmtId="0" fontId="3" fillId="0" borderId="0" xfId="4" quotePrefix="1" applyFont="1" applyAlignment="1">
      <alignment vertical="center"/>
    </xf>
    <xf numFmtId="0" fontId="3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1" fontId="11" fillId="0" borderId="0" xfId="4" applyNumberFormat="1" applyFont="1" applyAlignment="1">
      <alignment vertical="center"/>
    </xf>
    <xf numFmtId="49" fontId="10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166" fontId="11" fillId="0" borderId="0" xfId="2" applyNumberFormat="1" applyFont="1" applyAlignment="1">
      <alignment vertical="center"/>
    </xf>
    <xf numFmtId="9" fontId="11" fillId="0" borderId="0" xfId="2" applyFont="1" applyAlignment="1">
      <alignment vertical="center"/>
    </xf>
    <xf numFmtId="0" fontId="14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165" fontId="10" fillId="0" borderId="0" xfId="4" applyNumberFormat="1" applyFont="1" applyAlignment="1">
      <alignment vertical="center"/>
    </xf>
    <xf numFmtId="165" fontId="8" fillId="0" borderId="0" xfId="4" applyNumberFormat="1" applyFont="1" applyAlignment="1">
      <alignment horizontal="center" vertical="center"/>
    </xf>
    <xf numFmtId="164" fontId="16" fillId="3" borderId="6" xfId="0" applyFont="1" applyFill="1" applyBorder="1" applyAlignment="1">
      <alignment vertical="center"/>
    </xf>
    <xf numFmtId="167" fontId="16" fillId="3" borderId="6" xfId="0" quotePrefix="1" applyNumberFormat="1" applyFont="1" applyFill="1" applyBorder="1" applyAlignment="1">
      <alignment vertical="center"/>
    </xf>
    <xf numFmtId="167" fontId="16" fillId="3" borderId="7" xfId="0" applyNumberFormat="1" applyFont="1" applyFill="1" applyBorder="1" applyAlignment="1">
      <alignment vertical="center"/>
    </xf>
    <xf numFmtId="164" fontId="3" fillId="5" borderId="8" xfId="0" applyFont="1" applyFill="1" applyBorder="1" applyAlignment="1">
      <alignment horizontal="center" vertical="center" wrapText="1"/>
    </xf>
    <xf numFmtId="164" fontId="3" fillId="5" borderId="9" xfId="0" applyFont="1" applyFill="1" applyBorder="1" applyAlignment="1">
      <alignment horizontal="center" vertical="center" wrapText="1"/>
    </xf>
    <xf numFmtId="164" fontId="3" fillId="5" borderId="9" xfId="0" applyFont="1" applyFill="1" applyBorder="1" applyAlignment="1">
      <alignment horizontal="center" vertical="center"/>
    </xf>
    <xf numFmtId="164" fontId="3" fillId="5" borderId="39" xfId="0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41" xfId="3" applyFont="1" applyFill="1" applyBorder="1" applyAlignment="1">
      <alignment horizontal="center" vertical="center"/>
    </xf>
    <xf numFmtId="164" fontId="19" fillId="4" borderId="42" xfId="0" applyFont="1" applyFill="1" applyBorder="1" applyAlignment="1">
      <alignment horizontal="center" vertical="center"/>
    </xf>
    <xf numFmtId="164" fontId="19" fillId="4" borderId="9" xfId="0" applyFont="1" applyFill="1" applyBorder="1" applyAlignment="1">
      <alignment horizontal="center" vertical="center"/>
    </xf>
    <xf numFmtId="0" fontId="3" fillId="2" borderId="40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41" xfId="4" applyFont="1" applyFill="1" applyBorder="1" applyAlignment="1">
      <alignment horizontal="center" vertical="center"/>
    </xf>
    <xf numFmtId="0" fontId="31" fillId="0" borderId="0" xfId="3" applyFont="1" applyAlignment="1">
      <alignment vertical="center"/>
    </xf>
    <xf numFmtId="164" fontId="32" fillId="0" borderId="0" xfId="0" applyFont="1" applyAlignment="1">
      <alignment vertical="center"/>
    </xf>
    <xf numFmtId="0" fontId="15" fillId="6" borderId="10" xfId="3" applyFont="1" applyFill="1" applyBorder="1" applyAlignment="1">
      <alignment horizontal="center" vertical="center"/>
    </xf>
    <xf numFmtId="0" fontId="15" fillId="6" borderId="11" xfId="3" applyFont="1" applyFill="1" applyBorder="1" applyAlignment="1">
      <alignment horizontal="left" vertical="center"/>
    </xf>
    <xf numFmtId="0" fontId="15" fillId="6" borderId="10" xfId="3" applyFont="1" applyFill="1" applyBorder="1" applyAlignment="1">
      <alignment vertical="center"/>
    </xf>
    <xf numFmtId="164" fontId="25" fillId="6" borderId="12" xfId="0" applyFont="1" applyFill="1" applyBorder="1" applyAlignment="1">
      <alignment vertical="center"/>
    </xf>
    <xf numFmtId="0" fontId="24" fillId="0" borderId="13" xfId="3" applyFont="1" applyBorder="1" applyAlignment="1">
      <alignment horizontal="left" vertical="center"/>
    </xf>
    <xf numFmtId="0" fontId="24" fillId="5" borderId="43" xfId="3" applyFont="1" applyFill="1" applyBorder="1" applyAlignment="1">
      <alignment horizontal="center" vertical="center"/>
    </xf>
    <xf numFmtId="0" fontId="24" fillId="5" borderId="1" xfId="3" applyFont="1" applyFill="1" applyBorder="1" applyAlignment="1">
      <alignment horizontal="center" vertical="center"/>
    </xf>
    <xf numFmtId="0" fontId="24" fillId="5" borderId="44" xfId="3" applyFont="1" applyFill="1" applyBorder="1" applyAlignment="1">
      <alignment horizontal="center" vertical="center"/>
    </xf>
    <xf numFmtId="0" fontId="24" fillId="2" borderId="43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45" xfId="3" applyFont="1" applyFill="1" applyBorder="1" applyAlignment="1">
      <alignment horizontal="center" vertical="center"/>
    </xf>
    <xf numFmtId="164" fontId="33" fillId="0" borderId="14" xfId="0" applyFont="1" applyBorder="1" applyAlignment="1">
      <alignment vertical="center"/>
    </xf>
    <xf numFmtId="0" fontId="33" fillId="0" borderId="1" xfId="3" applyFont="1" applyBorder="1" applyAlignment="1">
      <alignment vertical="center"/>
    </xf>
    <xf numFmtId="0" fontId="33" fillId="0" borderId="15" xfId="3" applyFont="1" applyBorder="1" applyAlignment="1">
      <alignment vertical="center"/>
    </xf>
    <xf numFmtId="0" fontId="15" fillId="6" borderId="1" xfId="3" applyFont="1" applyFill="1" applyBorder="1" applyAlignment="1">
      <alignment horizontal="center" vertical="center"/>
    </xf>
    <xf numFmtId="0" fontId="15" fillId="5" borderId="43" xfId="4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center" vertical="center"/>
    </xf>
    <xf numFmtId="0" fontId="15" fillId="0" borderId="14" xfId="4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0" fontId="15" fillId="0" borderId="15" xfId="4" applyFont="1" applyBorder="1" applyAlignment="1">
      <alignment vertical="center"/>
    </xf>
    <xf numFmtId="164" fontId="25" fillId="4" borderId="16" xfId="0" applyFont="1" applyFill="1" applyBorder="1" applyAlignment="1">
      <alignment vertical="center"/>
    </xf>
    <xf numFmtId="0" fontId="15" fillId="6" borderId="17" xfId="3" applyFont="1" applyFill="1" applyBorder="1" applyAlignment="1">
      <alignment horizontal="center" vertical="center"/>
    </xf>
    <xf numFmtId="164" fontId="17" fillId="4" borderId="42" xfId="0" applyFont="1" applyFill="1" applyBorder="1" applyAlignment="1">
      <alignment horizontal="center" vertical="center"/>
    </xf>
    <xf numFmtId="164" fontId="17" fillId="4" borderId="9" xfId="0" applyFont="1" applyFill="1" applyBorder="1" applyAlignment="1">
      <alignment horizontal="center" vertical="center"/>
    </xf>
    <xf numFmtId="164" fontId="17" fillId="4" borderId="18" xfId="0" applyFont="1" applyFill="1" applyBorder="1" applyAlignment="1">
      <alignment vertical="center"/>
    </xf>
    <xf numFmtId="164" fontId="17" fillId="4" borderId="19" xfId="0" applyFont="1" applyFill="1" applyBorder="1" applyAlignment="1">
      <alignment vertical="center"/>
    </xf>
    <xf numFmtId="0" fontId="15" fillId="0" borderId="13" xfId="4" applyFont="1" applyBorder="1" applyAlignment="1">
      <alignment horizontal="right" vertical="center"/>
    </xf>
    <xf numFmtId="164" fontId="17" fillId="4" borderId="18" xfId="0" applyFont="1" applyFill="1" applyBorder="1" applyAlignment="1">
      <alignment horizontal="right" vertical="center"/>
    </xf>
    <xf numFmtId="164" fontId="26" fillId="3" borderId="6" xfId="0" applyFont="1" applyFill="1" applyBorder="1" applyAlignment="1">
      <alignment vertical="center"/>
    </xf>
    <xf numFmtId="164" fontId="26" fillId="0" borderId="0" xfId="0" applyFont="1" applyAlignment="1">
      <alignment vertical="center"/>
    </xf>
    <xf numFmtId="0" fontId="15" fillId="0" borderId="0" xfId="3" applyFont="1" applyAlignment="1">
      <alignment horizontal="center" vertical="center"/>
    </xf>
    <xf numFmtId="0" fontId="24" fillId="0" borderId="0" xfId="3" applyFont="1" applyAlignment="1">
      <alignment horizontal="left" vertical="center"/>
    </xf>
    <xf numFmtId="0" fontId="24" fillId="0" borderId="0" xfId="3" applyFont="1" applyAlignment="1">
      <alignment horizontal="center" vertical="center"/>
    </xf>
    <xf numFmtId="164" fontId="33" fillId="0" borderId="0" xfId="0" applyFont="1" applyAlignment="1">
      <alignment vertical="center"/>
    </xf>
    <xf numFmtId="0" fontId="33" fillId="0" borderId="0" xfId="3" applyFont="1" applyAlignment="1">
      <alignment vertical="center"/>
    </xf>
    <xf numFmtId="164" fontId="26" fillId="3" borderId="20" xfId="0" applyFont="1" applyFill="1" applyBorder="1" applyAlignment="1">
      <alignment vertical="center"/>
    </xf>
    <xf numFmtId="164" fontId="16" fillId="3" borderId="21" xfId="0" applyFont="1" applyFill="1" applyBorder="1" applyAlignment="1">
      <alignment vertical="center"/>
    </xf>
    <xf numFmtId="167" fontId="16" fillId="3" borderId="21" xfId="0" quotePrefix="1" applyNumberFormat="1" applyFont="1" applyFill="1" applyBorder="1" applyAlignment="1">
      <alignment vertical="center"/>
    </xf>
    <xf numFmtId="167" fontId="16" fillId="3" borderId="19" xfId="0" applyNumberFormat="1" applyFont="1" applyFill="1" applyBorder="1" applyAlignment="1">
      <alignment vertical="center"/>
    </xf>
    <xf numFmtId="0" fontId="15" fillId="4" borderId="10" xfId="3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center" vertical="center"/>
    </xf>
    <xf numFmtId="0" fontId="15" fillId="4" borderId="17" xfId="3" applyFont="1" applyFill="1" applyBorder="1" applyAlignment="1">
      <alignment horizontal="center" vertical="center"/>
    </xf>
    <xf numFmtId="0" fontId="15" fillId="4" borderId="10" xfId="4" applyFont="1" applyFill="1" applyBorder="1" applyAlignment="1">
      <alignment horizontal="center" vertical="center"/>
    </xf>
    <xf numFmtId="0" fontId="34" fillId="0" borderId="0" xfId="3" applyFont="1" applyAlignment="1">
      <alignment vertical="center"/>
    </xf>
    <xf numFmtId="164" fontId="24" fillId="0" borderId="14" xfId="0" applyFont="1" applyBorder="1" applyAlignment="1">
      <alignment vertical="center"/>
    </xf>
    <xf numFmtId="0" fontId="33" fillId="0" borderId="13" xfId="3" applyFont="1" applyBorder="1" applyAlignment="1">
      <alignment horizontal="left" vertical="center"/>
    </xf>
    <xf numFmtId="0" fontId="31" fillId="0" borderId="0" xfId="4" applyFont="1" applyAlignment="1">
      <alignment vertical="center"/>
    </xf>
    <xf numFmtId="0" fontId="15" fillId="7" borderId="15" xfId="3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5" fillId="6" borderId="10" xfId="4" applyFont="1" applyFill="1" applyBorder="1" applyAlignment="1">
      <alignment horizontal="center" vertical="center"/>
    </xf>
    <xf numFmtId="0" fontId="36" fillId="0" borderId="0" xfId="3" applyFont="1" applyAlignment="1">
      <alignment horizontal="left" vertical="center"/>
    </xf>
    <xf numFmtId="0" fontId="36" fillId="0" borderId="0" xfId="3" applyFont="1" applyAlignment="1">
      <alignment horizontal="center" vertical="center"/>
    </xf>
    <xf numFmtId="164" fontId="36" fillId="0" borderId="0" xfId="0" applyFont="1" applyAlignment="1">
      <alignment vertical="center"/>
    </xf>
    <xf numFmtId="0" fontId="36" fillId="0" borderId="0" xfId="3" applyFont="1" applyAlignment="1">
      <alignment vertical="center"/>
    </xf>
    <xf numFmtId="164" fontId="4" fillId="0" borderId="0" xfId="0" applyFont="1" applyAlignment="1">
      <alignment vertical="center"/>
    </xf>
    <xf numFmtId="165" fontId="7" fillId="0" borderId="0" xfId="3" applyNumberFormat="1" applyFont="1" applyAlignment="1">
      <alignment horizontal="center" vertical="center"/>
    </xf>
    <xf numFmtId="164" fontId="39" fillId="0" borderId="0" xfId="0" applyFont="1" applyAlignment="1">
      <alignment vertical="center"/>
    </xf>
    <xf numFmtId="0" fontId="14" fillId="0" borderId="0" xfId="3" applyFont="1" applyAlignment="1">
      <alignment vertical="center"/>
    </xf>
    <xf numFmtId="0" fontId="28" fillId="0" borderId="0" xfId="3" applyFont="1" applyAlignment="1">
      <alignment horizontal="center" vertical="center"/>
    </xf>
    <xf numFmtId="165" fontId="28" fillId="0" borderId="0" xfId="3" applyNumberFormat="1" applyFont="1" applyAlignment="1">
      <alignment horizontal="center" vertical="center"/>
    </xf>
    <xf numFmtId="0" fontId="29" fillId="0" borderId="0" xfId="3" applyFont="1" applyAlignment="1">
      <alignment horizontal="right" vertical="center"/>
    </xf>
    <xf numFmtId="0" fontId="33" fillId="0" borderId="13" xfId="4" applyFont="1" applyBorder="1" applyAlignment="1">
      <alignment horizontal="left" vertical="center"/>
    </xf>
    <xf numFmtId="0" fontId="33" fillId="5" borderId="43" xfId="4" applyFont="1" applyFill="1" applyBorder="1" applyAlignment="1">
      <alignment horizontal="center" vertical="center"/>
    </xf>
    <xf numFmtId="0" fontId="33" fillId="5" borderId="1" xfId="4" applyFont="1" applyFill="1" applyBorder="1" applyAlignment="1">
      <alignment horizontal="center" vertical="center"/>
    </xf>
    <xf numFmtId="0" fontId="33" fillId="5" borderId="44" xfId="4" applyFont="1" applyFill="1" applyBorder="1" applyAlignment="1">
      <alignment horizontal="center" vertical="center"/>
    </xf>
    <xf numFmtId="0" fontId="33" fillId="2" borderId="43" xfId="4" applyFont="1" applyFill="1" applyBorder="1" applyAlignment="1">
      <alignment horizontal="center" vertical="center"/>
    </xf>
    <xf numFmtId="0" fontId="33" fillId="2" borderId="1" xfId="4" applyFont="1" applyFill="1" applyBorder="1" applyAlignment="1">
      <alignment horizontal="center" vertical="center"/>
    </xf>
    <xf numFmtId="0" fontId="33" fillId="2" borderId="45" xfId="4" applyFont="1" applyFill="1" applyBorder="1" applyAlignment="1">
      <alignment horizontal="center" vertical="center"/>
    </xf>
    <xf numFmtId="0" fontId="33" fillId="0" borderId="1" xfId="4" applyFont="1" applyBorder="1" applyAlignment="1">
      <alignment vertical="center"/>
    </xf>
    <xf numFmtId="0" fontId="33" fillId="0" borderId="15" xfId="4" applyFont="1" applyBorder="1" applyAlignment="1">
      <alignment vertical="center"/>
    </xf>
    <xf numFmtId="0" fontId="33" fillId="6" borderId="13" xfId="4" applyFont="1" applyFill="1" applyBorder="1" applyAlignment="1">
      <alignment horizontal="left" vertical="center"/>
    </xf>
    <xf numFmtId="0" fontId="33" fillId="6" borderId="43" xfId="4" applyFont="1" applyFill="1" applyBorder="1" applyAlignment="1">
      <alignment horizontal="center" vertical="center"/>
    </xf>
    <xf numFmtId="0" fontId="33" fillId="6" borderId="1" xfId="4" applyFont="1" applyFill="1" applyBorder="1" applyAlignment="1">
      <alignment horizontal="center" vertical="center"/>
    </xf>
    <xf numFmtId="0" fontId="33" fillId="6" borderId="1" xfId="4" applyFont="1" applyFill="1" applyBorder="1" applyAlignment="1">
      <alignment vertical="center"/>
    </xf>
    <xf numFmtId="0" fontId="33" fillId="6" borderId="15" xfId="4" applyFont="1" applyFill="1" applyBorder="1" applyAlignment="1">
      <alignment vertical="center"/>
    </xf>
    <xf numFmtId="0" fontId="15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5" fillId="0" borderId="0" xfId="4" quotePrefix="1" applyFont="1" applyAlignment="1">
      <alignment vertical="center"/>
    </xf>
    <xf numFmtId="165" fontId="15" fillId="0" borderId="0" xfId="4" applyNumberFormat="1" applyFont="1" applyAlignment="1">
      <alignment vertical="center"/>
    </xf>
    <xf numFmtId="0" fontId="15" fillId="0" borderId="0" xfId="4" applyFont="1" applyAlignment="1">
      <alignment vertical="center"/>
    </xf>
    <xf numFmtId="0" fontId="15" fillId="6" borderId="43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/>
    </xf>
    <xf numFmtId="0" fontId="15" fillId="6" borderId="15" xfId="4" applyFont="1" applyFill="1" applyBorder="1" applyAlignment="1">
      <alignment vertical="center"/>
    </xf>
    <xf numFmtId="164" fontId="33" fillId="6" borderId="14" xfId="0" applyFont="1" applyFill="1" applyBorder="1" applyAlignment="1">
      <alignment horizontal="center" vertical="center"/>
    </xf>
    <xf numFmtId="0" fontId="24" fillId="2" borderId="43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0" fontId="24" fillId="2" borderId="45" xfId="4" applyFont="1" applyFill="1" applyBorder="1" applyAlignment="1">
      <alignment horizontal="center" vertical="center"/>
    </xf>
    <xf numFmtId="0" fontId="30" fillId="2" borderId="43" xfId="4" applyFont="1" applyFill="1" applyBorder="1" applyAlignment="1">
      <alignment horizontal="center" vertical="center"/>
    </xf>
    <xf numFmtId="0" fontId="30" fillId="2" borderId="1" xfId="4" applyFont="1" applyFill="1" applyBorder="1" applyAlignment="1">
      <alignment horizontal="center" vertical="center"/>
    </xf>
    <xf numFmtId="0" fontId="30" fillId="2" borderId="45" xfId="4" applyFont="1" applyFill="1" applyBorder="1" applyAlignment="1">
      <alignment horizontal="center" vertical="center"/>
    </xf>
    <xf numFmtId="0" fontId="24" fillId="5" borderId="43" xfId="4" applyFont="1" applyFill="1" applyBorder="1" applyAlignment="1">
      <alignment horizontal="center" vertical="center"/>
    </xf>
    <xf numFmtId="0" fontId="24" fillId="5" borderId="1" xfId="4" applyFont="1" applyFill="1" applyBorder="1" applyAlignment="1">
      <alignment horizontal="center" vertical="center"/>
    </xf>
    <xf numFmtId="0" fontId="24" fillId="5" borderId="44" xfId="4" applyFont="1" applyFill="1" applyBorder="1" applyAlignment="1">
      <alignment horizontal="center" vertical="center"/>
    </xf>
    <xf numFmtId="0" fontId="24" fillId="0" borderId="13" xfId="4" applyFont="1" applyBorder="1" applyAlignment="1">
      <alignment horizontal="left" vertical="center"/>
    </xf>
    <xf numFmtId="0" fontId="37" fillId="0" borderId="13" xfId="4" applyFont="1" applyBorder="1" applyAlignment="1">
      <alignment horizontal="left" vertical="center"/>
    </xf>
    <xf numFmtId="0" fontId="37" fillId="5" borderId="43" xfId="4" applyFont="1" applyFill="1" applyBorder="1" applyAlignment="1">
      <alignment horizontal="center" vertical="center"/>
    </xf>
    <xf numFmtId="0" fontId="37" fillId="5" borderId="1" xfId="4" applyFont="1" applyFill="1" applyBorder="1" applyAlignment="1">
      <alignment horizontal="center" vertical="center"/>
    </xf>
    <xf numFmtId="0" fontId="37" fillId="5" borderId="44" xfId="4" applyFont="1" applyFill="1" applyBorder="1" applyAlignment="1">
      <alignment horizontal="center" vertical="center"/>
    </xf>
    <xf numFmtId="0" fontId="37" fillId="2" borderId="43" xfId="4" applyFont="1" applyFill="1" applyBorder="1" applyAlignment="1">
      <alignment horizontal="center" vertical="center"/>
    </xf>
    <xf numFmtId="0" fontId="37" fillId="2" borderId="1" xfId="4" applyFont="1" applyFill="1" applyBorder="1" applyAlignment="1">
      <alignment horizontal="center" vertical="center"/>
    </xf>
    <xf numFmtId="0" fontId="37" fillId="2" borderId="45" xfId="4" applyFont="1" applyFill="1" applyBorder="1" applyAlignment="1">
      <alignment horizontal="center" vertical="center"/>
    </xf>
    <xf numFmtId="0" fontId="37" fillId="0" borderId="1" xfId="4" applyFont="1" applyBorder="1" applyAlignment="1">
      <alignment vertical="center"/>
    </xf>
    <xf numFmtId="0" fontId="38" fillId="5" borderId="44" xfId="4" applyFont="1" applyFill="1" applyBorder="1" applyAlignment="1">
      <alignment horizontal="center" vertical="center"/>
    </xf>
    <xf numFmtId="0" fontId="38" fillId="2" borderId="43" xfId="4" applyFont="1" applyFill="1" applyBorder="1" applyAlignment="1">
      <alignment horizontal="center" vertical="center"/>
    </xf>
    <xf numFmtId="0" fontId="38" fillId="2" borderId="1" xfId="4" applyFont="1" applyFill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37" fillId="0" borderId="15" xfId="4" applyFont="1" applyBorder="1" applyAlignment="1">
      <alignment vertical="center"/>
    </xf>
    <xf numFmtId="0" fontId="28" fillId="4" borderId="23" xfId="3" applyFont="1" applyFill="1" applyBorder="1" applyAlignment="1">
      <alignment horizontal="center" vertical="center"/>
    </xf>
    <xf numFmtId="0" fontId="28" fillId="6" borderId="24" xfId="3" applyFont="1" applyFill="1" applyBorder="1" applyAlignment="1">
      <alignment horizontal="center" vertical="center"/>
    </xf>
    <xf numFmtId="0" fontId="28" fillId="6" borderId="17" xfId="3" applyFont="1" applyFill="1" applyBorder="1" applyAlignment="1">
      <alignment horizontal="center" vertical="center"/>
    </xf>
    <xf numFmtId="0" fontId="28" fillId="6" borderId="23" xfId="3" applyFont="1" applyFill="1" applyBorder="1" applyAlignment="1">
      <alignment horizontal="center" vertical="center"/>
    </xf>
    <xf numFmtId="0" fontId="28" fillId="4" borderId="24" xfId="3" applyFont="1" applyFill="1" applyBorder="1" applyAlignment="1">
      <alignment horizontal="center" vertical="center"/>
    </xf>
    <xf numFmtId="0" fontId="28" fillId="4" borderId="17" xfId="3" applyFont="1" applyFill="1" applyBorder="1" applyAlignment="1">
      <alignment horizontal="center" vertical="center"/>
    </xf>
    <xf numFmtId="0" fontId="28" fillId="4" borderId="17" xfId="4" applyFont="1" applyFill="1" applyBorder="1" applyAlignment="1">
      <alignment horizontal="center" vertical="center"/>
    </xf>
    <xf numFmtId="0" fontId="28" fillId="6" borderId="17" xfId="4" applyFont="1" applyFill="1" applyBorder="1" applyAlignment="1">
      <alignment horizontal="center" vertical="center"/>
    </xf>
    <xf numFmtId="0" fontId="24" fillId="0" borderId="1" xfId="4" applyFont="1" applyBorder="1" applyAlignment="1">
      <alignment vertical="center"/>
    </xf>
    <xf numFmtId="0" fontId="24" fillId="0" borderId="15" xfId="4" applyFont="1" applyBorder="1" applyAlignment="1">
      <alignment vertical="center"/>
    </xf>
    <xf numFmtId="0" fontId="24" fillId="0" borderId="14" xfId="4" applyFont="1" applyBorder="1" applyAlignment="1">
      <alignment vertical="center"/>
    </xf>
    <xf numFmtId="0" fontId="5" fillId="0" borderId="5" xfId="3" applyFont="1" applyBorder="1" applyAlignment="1">
      <alignment vertical="center"/>
    </xf>
    <xf numFmtId="164" fontId="24" fillId="8" borderId="14" xfId="0" applyFont="1" applyFill="1" applyBorder="1" applyAlignment="1">
      <alignment vertical="center"/>
    </xf>
    <xf numFmtId="0" fontId="24" fillId="8" borderId="15" xfId="4" applyFont="1" applyFill="1" applyBorder="1" applyAlignment="1">
      <alignment vertical="center"/>
    </xf>
    <xf numFmtId="0" fontId="24" fillId="8" borderId="1" xfId="4" applyFont="1" applyFill="1" applyBorder="1" applyAlignment="1">
      <alignment vertical="center"/>
    </xf>
    <xf numFmtId="0" fontId="40" fillId="5" borderId="43" xfId="4" applyFont="1" applyFill="1" applyBorder="1" applyAlignment="1">
      <alignment horizontal="center" vertical="center"/>
    </xf>
    <xf numFmtId="0" fontId="40" fillId="5" borderId="1" xfId="4" applyFont="1" applyFill="1" applyBorder="1" applyAlignment="1">
      <alignment horizontal="center" vertical="center"/>
    </xf>
    <xf numFmtId="164" fontId="40" fillId="0" borderId="14" xfId="0" applyFont="1" applyBorder="1" applyAlignment="1">
      <alignment vertical="center"/>
    </xf>
    <xf numFmtId="0" fontId="40" fillId="0" borderId="1" xfId="4" applyFont="1" applyBorder="1" applyAlignment="1">
      <alignment vertical="center"/>
    </xf>
    <xf numFmtId="0" fontId="40" fillId="0" borderId="15" xfId="4" applyFont="1" applyBorder="1" applyAlignment="1">
      <alignment vertical="center"/>
    </xf>
    <xf numFmtId="0" fontId="30" fillId="5" borderId="44" xfId="4" applyFont="1" applyFill="1" applyBorder="1" applyAlignment="1">
      <alignment horizontal="center" vertical="center"/>
    </xf>
    <xf numFmtId="0" fontId="44" fillId="2" borderId="43" xfId="4" applyFont="1" applyFill="1" applyBorder="1" applyAlignment="1">
      <alignment horizontal="center" vertical="center"/>
    </xf>
    <xf numFmtId="0" fontId="44" fillId="2" borderId="1" xfId="4" applyFont="1" applyFill="1" applyBorder="1" applyAlignment="1">
      <alignment horizontal="center" vertical="center"/>
    </xf>
    <xf numFmtId="0" fontId="44" fillId="2" borderId="45" xfId="4" applyFont="1" applyFill="1" applyBorder="1" applyAlignment="1">
      <alignment horizontal="center" vertical="center"/>
    </xf>
    <xf numFmtId="0" fontId="43" fillId="5" borderId="44" xfId="4" applyFont="1" applyFill="1" applyBorder="1" applyAlignment="1">
      <alignment horizontal="center" vertical="center"/>
    </xf>
    <xf numFmtId="0" fontId="43" fillId="2" borderId="43" xfId="4" applyFont="1" applyFill="1" applyBorder="1" applyAlignment="1">
      <alignment horizontal="center" vertical="center"/>
    </xf>
    <xf numFmtId="0" fontId="43" fillId="2" borderId="1" xfId="4" applyFont="1" applyFill="1" applyBorder="1" applyAlignment="1">
      <alignment horizontal="center" vertical="center"/>
    </xf>
    <xf numFmtId="0" fontId="43" fillId="2" borderId="45" xfId="4" applyFont="1" applyFill="1" applyBorder="1" applyAlignment="1">
      <alignment horizontal="center" vertical="center"/>
    </xf>
    <xf numFmtId="0" fontId="45" fillId="0" borderId="14" xfId="4" applyFont="1" applyBorder="1" applyAlignment="1">
      <alignment vertical="center"/>
    </xf>
    <xf numFmtId="0" fontId="45" fillId="0" borderId="15" xfId="4" applyFont="1" applyBorder="1" applyAlignment="1">
      <alignment vertical="center"/>
    </xf>
    <xf numFmtId="0" fontId="46" fillId="5" borderId="44" xfId="4" applyFont="1" applyFill="1" applyBorder="1" applyAlignment="1">
      <alignment horizontal="center" vertical="center"/>
    </xf>
    <xf numFmtId="0" fontId="46" fillId="2" borderId="43" xfId="4" applyFont="1" applyFill="1" applyBorder="1" applyAlignment="1">
      <alignment horizontal="center" vertical="center"/>
    </xf>
    <xf numFmtId="0" fontId="46" fillId="2" borderId="1" xfId="4" applyFont="1" applyFill="1" applyBorder="1" applyAlignment="1">
      <alignment horizontal="center" vertical="center"/>
    </xf>
    <xf numFmtId="0" fontId="46" fillId="2" borderId="45" xfId="4" applyFont="1" applyFill="1" applyBorder="1" applyAlignment="1">
      <alignment horizontal="center" vertical="center"/>
    </xf>
    <xf numFmtId="0" fontId="46" fillId="0" borderId="1" xfId="4" applyFont="1" applyBorder="1" applyAlignment="1">
      <alignment vertical="center"/>
    </xf>
    <xf numFmtId="0" fontId="46" fillId="0" borderId="0" xfId="4" applyFont="1" applyAlignment="1">
      <alignment vertical="center"/>
    </xf>
    <xf numFmtId="0" fontId="15" fillId="6" borderId="14" xfId="4" applyFont="1" applyFill="1" applyBorder="1" applyAlignment="1">
      <alignment vertical="center"/>
    </xf>
    <xf numFmtId="0" fontId="15" fillId="6" borderId="1" xfId="4" applyFont="1" applyFill="1" applyBorder="1" applyAlignment="1">
      <alignment vertical="center"/>
    </xf>
    <xf numFmtId="0" fontId="20" fillId="0" borderId="0" xfId="3" applyFont="1" applyAlignment="1">
      <alignment horizontal="left" vertical="center"/>
    </xf>
    <xf numFmtId="164" fontId="20" fillId="0" borderId="0" xfId="0" applyFont="1" applyAlignment="1">
      <alignment vertical="center"/>
    </xf>
    <xf numFmtId="164" fontId="0" fillId="0" borderId="49" xfId="0" applyBorder="1" applyAlignment="1">
      <alignment vertical="center"/>
    </xf>
    <xf numFmtId="164" fontId="0" fillId="0" borderId="50" xfId="0" applyBorder="1" applyAlignment="1">
      <alignment vertical="center"/>
    </xf>
    <xf numFmtId="0" fontId="42" fillId="0" borderId="0" xfId="4" applyFont="1" applyAlignment="1">
      <alignment vertical="center"/>
    </xf>
    <xf numFmtId="0" fontId="49" fillId="0" borderId="0" xfId="4" applyFont="1" applyAlignment="1">
      <alignment vertical="center"/>
    </xf>
    <xf numFmtId="0" fontId="49" fillId="0" borderId="1" xfId="4" applyFont="1" applyBorder="1" applyAlignment="1">
      <alignment vertical="center"/>
    </xf>
    <xf numFmtId="164" fontId="50" fillId="0" borderId="49" xfId="0" applyFont="1" applyBorder="1" applyAlignment="1">
      <alignment vertical="center"/>
    </xf>
    <xf numFmtId="164" fontId="50" fillId="0" borderId="0" xfId="0" applyFont="1" applyAlignment="1">
      <alignment vertical="center"/>
    </xf>
    <xf numFmtId="0" fontId="49" fillId="0" borderId="1" xfId="3" applyFont="1" applyBorder="1" applyAlignment="1">
      <alignment vertical="center"/>
    </xf>
    <xf numFmtId="164" fontId="50" fillId="0" borderId="50" xfId="0" applyFont="1" applyBorder="1" applyAlignment="1">
      <alignment vertical="center"/>
    </xf>
    <xf numFmtId="0" fontId="42" fillId="0" borderId="0" xfId="3" applyFont="1" applyAlignment="1">
      <alignment vertical="center"/>
    </xf>
    <xf numFmtId="0" fontId="49" fillId="0" borderId="0" xfId="3" applyFont="1" applyAlignment="1">
      <alignment vertical="center"/>
    </xf>
    <xf numFmtId="0" fontId="49" fillId="0" borderId="13" xfId="3" applyFont="1" applyBorder="1" applyAlignment="1">
      <alignment vertical="center"/>
    </xf>
    <xf numFmtId="0" fontId="42" fillId="0" borderId="51" xfId="3" applyFont="1" applyBorder="1" applyAlignment="1">
      <alignment vertical="center"/>
    </xf>
    <xf numFmtId="9" fontId="11" fillId="0" borderId="0" xfId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4" fontId="47" fillId="0" borderId="0" xfId="0" applyFont="1" applyAlignment="1">
      <alignment vertical="center"/>
    </xf>
    <xf numFmtId="0" fontId="47" fillId="0" borderId="0" xfId="4" applyFont="1" applyAlignment="1">
      <alignment vertical="center"/>
    </xf>
    <xf numFmtId="14" fontId="42" fillId="4" borderId="38" xfId="5" applyNumberFormat="1" applyFont="1" applyFill="1" applyBorder="1" applyAlignment="1">
      <alignment vertical="center"/>
    </xf>
    <xf numFmtId="0" fontId="15" fillId="0" borderId="13" xfId="4" applyFont="1" applyBorder="1" applyAlignment="1">
      <alignment horizontal="left" vertical="center"/>
    </xf>
    <xf numFmtId="0" fontId="24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24" fillId="0" borderId="0" xfId="4" applyFont="1" applyAlignment="1">
      <alignment vertical="center"/>
    </xf>
    <xf numFmtId="0" fontId="24" fillId="0" borderId="13" xfId="4" applyFont="1" applyBorder="1" applyAlignment="1">
      <alignment vertical="center"/>
    </xf>
    <xf numFmtId="0" fontId="37" fillId="0" borderId="13" xfId="3" applyFont="1" applyBorder="1" applyAlignment="1">
      <alignment horizontal="left" vertical="center"/>
    </xf>
    <xf numFmtId="0" fontId="15" fillId="6" borderId="13" xfId="4" applyFont="1" applyFill="1" applyBorder="1" applyAlignment="1">
      <alignment horizontal="left" vertical="center"/>
    </xf>
    <xf numFmtId="0" fontId="15" fillId="0" borderId="13" xfId="3" applyFont="1" applyBorder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33" fillId="0" borderId="0" xfId="4" applyFont="1" applyAlignment="1">
      <alignment horizontal="left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24" fillId="8" borderId="14" xfId="4" applyFont="1" applyFill="1" applyBorder="1" applyAlignment="1">
      <alignment vertical="center"/>
    </xf>
    <xf numFmtId="0" fontId="40" fillId="5" borderId="43" xfId="3" applyFont="1" applyFill="1" applyBorder="1" applyAlignment="1">
      <alignment horizontal="center" vertical="center"/>
    </xf>
    <xf numFmtId="0" fontId="40" fillId="5" borderId="1" xfId="3" applyFont="1" applyFill="1" applyBorder="1" applyAlignment="1">
      <alignment horizontal="center" vertical="center"/>
    </xf>
    <xf numFmtId="0" fontId="40" fillId="5" borderId="44" xfId="3" applyFont="1" applyFill="1" applyBorder="1" applyAlignment="1">
      <alignment horizontal="center" vertical="center"/>
    </xf>
    <xf numFmtId="0" fontId="40" fillId="2" borderId="43" xfId="3" applyFont="1" applyFill="1" applyBorder="1" applyAlignment="1">
      <alignment horizontal="center" vertical="center"/>
    </xf>
    <xf numFmtId="0" fontId="40" fillId="2" borderId="1" xfId="3" applyFont="1" applyFill="1" applyBorder="1" applyAlignment="1">
      <alignment horizontal="center" vertical="center"/>
    </xf>
    <xf numFmtId="0" fontId="40" fillId="2" borderId="45" xfId="3" applyFont="1" applyFill="1" applyBorder="1" applyAlignment="1">
      <alignment horizontal="center" vertical="center"/>
    </xf>
    <xf numFmtId="0" fontId="40" fillId="0" borderId="1" xfId="3" applyFont="1" applyBorder="1" applyAlignment="1">
      <alignment vertical="center"/>
    </xf>
    <xf numFmtId="0" fontId="40" fillId="0" borderId="13" xfId="3" applyFont="1" applyBorder="1" applyAlignment="1">
      <alignment horizontal="left" vertical="center"/>
    </xf>
    <xf numFmtId="165" fontId="24" fillId="8" borderId="1" xfId="4" applyNumberFormat="1" applyFont="1" applyFill="1" applyBorder="1" applyAlignment="1">
      <alignment vertical="center"/>
    </xf>
    <xf numFmtId="0" fontId="33" fillId="8" borderId="15" xfId="4" applyFont="1" applyFill="1" applyBorder="1" applyAlignment="1">
      <alignment vertical="center"/>
    </xf>
    <xf numFmtId="0" fontId="24" fillId="6" borderId="13" xfId="4" applyFont="1" applyFill="1" applyBorder="1" applyAlignment="1">
      <alignment horizontal="left" vertical="center"/>
    </xf>
    <xf numFmtId="0" fontId="24" fillId="6" borderId="43" xfId="4" applyFont="1" applyFill="1" applyBorder="1" applyAlignment="1">
      <alignment horizontal="center" vertical="center"/>
    </xf>
    <xf numFmtId="0" fontId="24" fillId="6" borderId="1" xfId="4" applyFont="1" applyFill="1" applyBorder="1" applyAlignment="1">
      <alignment horizontal="center" vertical="center"/>
    </xf>
    <xf numFmtId="164" fontId="15" fillId="0" borderId="14" xfId="0" applyFont="1" applyBorder="1" applyAlignment="1">
      <alignment vertical="center"/>
    </xf>
    <xf numFmtId="0" fontId="51" fillId="5" borderId="1" xfId="4" applyFont="1" applyFill="1" applyBorder="1" applyAlignment="1">
      <alignment horizontal="center" vertical="center"/>
    </xf>
    <xf numFmtId="0" fontId="51" fillId="5" borderId="43" xfId="4" applyFont="1" applyFill="1" applyBorder="1" applyAlignment="1">
      <alignment horizontal="center" vertical="center"/>
    </xf>
    <xf numFmtId="0" fontId="34" fillId="0" borderId="1" xfId="4" applyFont="1" applyBorder="1" applyAlignment="1">
      <alignment vertical="center"/>
    </xf>
    <xf numFmtId="0" fontId="24" fillId="6" borderId="44" xfId="4" applyFont="1" applyFill="1" applyBorder="1" applyAlignment="1">
      <alignment horizontal="center" vertical="center"/>
    </xf>
    <xf numFmtId="0" fontId="24" fillId="6" borderId="45" xfId="4" applyFont="1" applyFill="1" applyBorder="1" applyAlignment="1">
      <alignment horizontal="center" vertical="center"/>
    </xf>
    <xf numFmtId="0" fontId="34" fillId="5" borderId="43" xfId="4" applyFont="1" applyFill="1" applyBorder="1" applyAlignment="1">
      <alignment horizontal="center" vertical="center"/>
    </xf>
    <xf numFmtId="0" fontId="34" fillId="5" borderId="1" xfId="4" applyFont="1" applyFill="1" applyBorder="1" applyAlignment="1">
      <alignment horizontal="center" vertical="center"/>
    </xf>
    <xf numFmtId="0" fontId="34" fillId="5" borderId="44" xfId="4" applyFont="1" applyFill="1" applyBorder="1" applyAlignment="1">
      <alignment horizontal="center" vertical="center"/>
    </xf>
    <xf numFmtId="0" fontId="34" fillId="2" borderId="43" xfId="4" applyFont="1" applyFill="1" applyBorder="1" applyAlignment="1">
      <alignment horizontal="center" vertical="center"/>
    </xf>
    <xf numFmtId="0" fontId="34" fillId="2" borderId="1" xfId="4" applyFont="1" applyFill="1" applyBorder="1" applyAlignment="1">
      <alignment horizontal="center" vertical="center"/>
    </xf>
    <xf numFmtId="0" fontId="34" fillId="2" borderId="45" xfId="4" applyFont="1" applyFill="1" applyBorder="1" applyAlignment="1">
      <alignment horizontal="center" vertical="center"/>
    </xf>
    <xf numFmtId="164" fontId="34" fillId="0" borderId="14" xfId="0" applyFont="1" applyBorder="1" applyAlignment="1">
      <alignment vertical="center"/>
    </xf>
    <xf numFmtId="0" fontId="52" fillId="0" borderId="15" xfId="4" applyFont="1" applyBorder="1" applyAlignment="1">
      <alignment vertical="center"/>
    </xf>
    <xf numFmtId="0" fontId="34" fillId="0" borderId="13" xfId="4" applyFont="1" applyBorder="1" applyAlignment="1">
      <alignment horizontal="left" vertical="center"/>
    </xf>
    <xf numFmtId="0" fontId="53" fillId="5" borderId="44" xfId="4" applyFont="1" applyFill="1" applyBorder="1" applyAlignment="1">
      <alignment horizontal="center" vertical="center"/>
    </xf>
    <xf numFmtId="0" fontId="53" fillId="2" borderId="43" xfId="4" applyFont="1" applyFill="1" applyBorder="1" applyAlignment="1">
      <alignment horizontal="center" vertical="center"/>
    </xf>
    <xf numFmtId="0" fontId="53" fillId="2" borderId="1" xfId="4" applyFont="1" applyFill="1" applyBorder="1" applyAlignment="1">
      <alignment horizontal="center" vertical="center"/>
    </xf>
    <xf numFmtId="0" fontId="34" fillId="0" borderId="14" xfId="4" applyFont="1" applyBorder="1" applyAlignment="1">
      <alignment vertical="center"/>
    </xf>
    <xf numFmtId="0" fontId="15" fillId="8" borderId="15" xfId="4" applyFont="1" applyFill="1" applyBorder="1" applyAlignment="1">
      <alignment vertical="center"/>
    </xf>
    <xf numFmtId="0" fontId="38" fillId="2" borderId="1" xfId="4" quotePrefix="1" applyFont="1" applyFill="1" applyBorder="1" applyAlignment="1">
      <alignment horizontal="center" vertical="center"/>
    </xf>
    <xf numFmtId="0" fontId="38" fillId="2" borderId="45" xfId="4" quotePrefix="1" applyFont="1" applyFill="1" applyBorder="1" applyAlignment="1">
      <alignment horizontal="center" vertical="center"/>
    </xf>
    <xf numFmtId="0" fontId="24" fillId="6" borderId="43" xfId="3" applyFont="1" applyFill="1" applyBorder="1" applyAlignment="1">
      <alignment horizontal="center" vertical="center"/>
    </xf>
    <xf numFmtId="0" fontId="24" fillId="6" borderId="1" xfId="3" applyFont="1" applyFill="1" applyBorder="1" applyAlignment="1">
      <alignment horizontal="center" vertical="center"/>
    </xf>
    <xf numFmtId="0" fontId="24" fillId="6" borderId="44" xfId="3" applyFont="1" applyFill="1" applyBorder="1" applyAlignment="1">
      <alignment horizontal="center" vertical="center"/>
    </xf>
    <xf numFmtId="0" fontId="24" fillId="6" borderId="45" xfId="3" applyFont="1" applyFill="1" applyBorder="1" applyAlignment="1">
      <alignment horizontal="center" vertical="center"/>
    </xf>
    <xf numFmtId="0" fontId="46" fillId="5" borderId="43" xfId="4" applyFont="1" applyFill="1" applyBorder="1" applyAlignment="1">
      <alignment horizontal="center" vertical="center"/>
    </xf>
    <xf numFmtId="0" fontId="46" fillId="5" borderId="1" xfId="4" applyFont="1" applyFill="1" applyBorder="1" applyAlignment="1">
      <alignment horizontal="center" vertical="center"/>
    </xf>
    <xf numFmtId="164" fontId="37" fillId="8" borderId="14" xfId="0" applyFont="1" applyFill="1" applyBorder="1" applyAlignment="1">
      <alignment vertical="center"/>
    </xf>
    <xf numFmtId="0" fontId="37" fillId="8" borderId="1" xfId="4" applyFont="1" applyFill="1" applyBorder="1" applyAlignment="1">
      <alignment vertical="center"/>
    </xf>
    <xf numFmtId="0" fontId="37" fillId="8" borderId="15" xfId="4" applyFont="1" applyFill="1" applyBorder="1" applyAlignment="1">
      <alignment vertical="center"/>
    </xf>
    <xf numFmtId="0" fontId="37" fillId="8" borderId="14" xfId="4" applyFont="1" applyFill="1" applyBorder="1" applyAlignment="1">
      <alignment vertical="center"/>
    </xf>
    <xf numFmtId="0" fontId="47" fillId="0" borderId="0" xfId="6" applyFont="1" applyAlignment="1">
      <alignment horizontal="left" vertical="center"/>
    </xf>
    <xf numFmtId="0" fontId="47" fillId="0" borderId="0" xfId="6" applyFont="1" applyAlignment="1">
      <alignment horizontal="center" vertical="center"/>
    </xf>
    <xf numFmtId="0" fontId="48" fillId="0" borderId="0" xfId="6" applyFont="1" applyAlignment="1">
      <alignment horizontal="center" vertical="center"/>
    </xf>
    <xf numFmtId="0" fontId="47" fillId="0" borderId="0" xfId="6" applyFont="1" applyAlignment="1">
      <alignment vertical="center"/>
    </xf>
    <xf numFmtId="0" fontId="47" fillId="0" borderId="0" xfId="4" applyFont="1" applyAlignment="1">
      <alignment horizontal="right" vertical="center"/>
    </xf>
    <xf numFmtId="0" fontId="47" fillId="0" borderId="0" xfId="4" applyFont="1" applyAlignment="1">
      <alignment horizontal="center" vertical="center"/>
    </xf>
    <xf numFmtId="0" fontId="29" fillId="0" borderId="0" xfId="3" applyFont="1" applyAlignment="1">
      <alignment vertical="center"/>
    </xf>
    <xf numFmtId="0" fontId="47" fillId="0" borderId="0" xfId="4" applyFont="1" applyAlignment="1">
      <alignment horizontal="left" vertical="center"/>
    </xf>
    <xf numFmtId="0" fontId="48" fillId="0" borderId="0" xfId="4" applyFont="1" applyAlignment="1">
      <alignment horizontal="center" vertical="center"/>
    </xf>
    <xf numFmtId="14" fontId="42" fillId="4" borderId="20" xfId="5" applyNumberFormat="1" applyFont="1" applyFill="1" applyBorder="1" applyAlignment="1">
      <alignment vertical="center"/>
    </xf>
    <xf numFmtId="0" fontId="55" fillId="7" borderId="13" xfId="4" applyFont="1" applyFill="1" applyBorder="1" applyAlignment="1">
      <alignment horizontal="left" vertical="center"/>
    </xf>
    <xf numFmtId="0" fontId="55" fillId="7" borderId="43" xfId="4" applyFont="1" applyFill="1" applyBorder="1" applyAlignment="1">
      <alignment horizontal="center" vertical="center"/>
    </xf>
    <xf numFmtId="0" fontId="55" fillId="7" borderId="1" xfId="4" applyFont="1" applyFill="1" applyBorder="1" applyAlignment="1">
      <alignment horizontal="center" vertical="center"/>
    </xf>
    <xf numFmtId="0" fontId="55" fillId="7" borderId="44" xfId="4" applyFont="1" applyFill="1" applyBorder="1" applyAlignment="1">
      <alignment horizontal="center" vertical="center"/>
    </xf>
    <xf numFmtId="0" fontId="55" fillId="7" borderId="45" xfId="4" applyFont="1" applyFill="1" applyBorder="1" applyAlignment="1">
      <alignment horizontal="center" vertical="center"/>
    </xf>
    <xf numFmtId="164" fontId="9" fillId="0" borderId="0" xfId="0" applyFont="1" applyAlignment="1">
      <alignment vertical="center"/>
    </xf>
    <xf numFmtId="164" fontId="24" fillId="6" borderId="14" xfId="0" applyFont="1" applyFill="1" applyBorder="1" applyAlignment="1">
      <alignment vertical="center"/>
    </xf>
    <xf numFmtId="0" fontId="24" fillId="6" borderId="1" xfId="4" applyFont="1" applyFill="1" applyBorder="1" applyAlignment="1">
      <alignment vertical="center"/>
    </xf>
    <xf numFmtId="0" fontId="24" fillId="6" borderId="15" xfId="4" applyFont="1" applyFill="1" applyBorder="1" applyAlignment="1">
      <alignment vertical="center"/>
    </xf>
    <xf numFmtId="43" fontId="33" fillId="5" borderId="43" xfId="12" applyFont="1" applyFill="1" applyBorder="1" applyAlignment="1">
      <alignment horizontal="center" vertical="center"/>
    </xf>
    <xf numFmtId="43" fontId="33" fillId="5" borderId="1" xfId="12" applyFont="1" applyFill="1" applyBorder="1" applyAlignment="1">
      <alignment horizontal="center" vertical="center"/>
    </xf>
    <xf numFmtId="43" fontId="33" fillId="5" borderId="44" xfId="12" applyFont="1" applyFill="1" applyBorder="1" applyAlignment="1">
      <alignment horizontal="center" vertical="center"/>
    </xf>
    <xf numFmtId="43" fontId="33" fillId="2" borderId="43" xfId="12" applyFont="1" applyFill="1" applyBorder="1" applyAlignment="1">
      <alignment horizontal="center" vertical="center"/>
    </xf>
    <xf numFmtId="43" fontId="33" fillId="2" borderId="1" xfId="12" applyFont="1" applyFill="1" applyBorder="1" applyAlignment="1">
      <alignment horizontal="center" vertical="center"/>
    </xf>
    <xf numFmtId="43" fontId="33" fillId="2" borderId="45" xfId="12" applyFont="1" applyFill="1" applyBorder="1" applyAlignment="1">
      <alignment horizontal="center" vertical="center"/>
    </xf>
    <xf numFmtId="43" fontId="37" fillId="5" borderId="43" xfId="12" applyFont="1" applyFill="1" applyBorder="1" applyAlignment="1">
      <alignment horizontal="center" vertical="center"/>
    </xf>
    <xf numFmtId="43" fontId="37" fillId="5" borderId="1" xfId="12" applyFont="1" applyFill="1" applyBorder="1" applyAlignment="1">
      <alignment horizontal="center" vertical="center"/>
    </xf>
    <xf numFmtId="43" fontId="37" fillId="2" borderId="43" xfId="12" applyFont="1" applyFill="1" applyBorder="1" applyAlignment="1">
      <alignment horizontal="center" vertical="center"/>
    </xf>
    <xf numFmtId="43" fontId="37" fillId="2" borderId="1" xfId="12" applyFont="1" applyFill="1" applyBorder="1" applyAlignment="1">
      <alignment horizontal="center" vertical="center"/>
    </xf>
    <xf numFmtId="43" fontId="37" fillId="2" borderId="45" xfId="12" applyFont="1" applyFill="1" applyBorder="1" applyAlignment="1">
      <alignment horizontal="center" vertical="center"/>
    </xf>
    <xf numFmtId="0" fontId="24" fillId="6" borderId="22" xfId="3" applyFont="1" applyFill="1" applyBorder="1" applyAlignment="1">
      <alignment horizontal="center" vertical="center"/>
    </xf>
    <xf numFmtId="164" fontId="24" fillId="6" borderId="14" xfId="0" applyFont="1" applyFill="1" applyBorder="1" applyAlignment="1">
      <alignment horizontal="center" vertical="center"/>
    </xf>
    <xf numFmtId="0" fontId="24" fillId="0" borderId="1" xfId="3" applyFont="1" applyBorder="1" applyAlignment="1">
      <alignment vertical="center"/>
    </xf>
    <xf numFmtId="0" fontId="24" fillId="0" borderId="15" xfId="3" applyFont="1" applyBorder="1" applyAlignment="1">
      <alignment vertical="center"/>
    </xf>
    <xf numFmtId="0" fontId="40" fillId="0" borderId="13" xfId="4" applyFont="1" applyBorder="1" applyAlignment="1">
      <alignment horizontal="left" vertical="center"/>
    </xf>
    <xf numFmtId="0" fontId="54" fillId="0" borderId="13" xfId="4" applyFont="1" applyBorder="1" applyAlignment="1">
      <alignment horizontal="right" vertical="center"/>
    </xf>
    <xf numFmtId="0" fontId="45" fillId="0" borderId="13" xfId="4" applyFont="1" applyBorder="1" applyAlignment="1">
      <alignment horizontal="right" vertical="center"/>
    </xf>
    <xf numFmtId="0" fontId="41" fillId="0" borderId="13" xfId="4" applyFont="1" applyBorder="1" applyAlignment="1">
      <alignment horizontal="right" vertical="center"/>
    </xf>
    <xf numFmtId="164" fontId="54" fillId="0" borderId="14" xfId="0" applyFont="1" applyBorder="1" applyAlignment="1">
      <alignment vertical="center"/>
    </xf>
    <xf numFmtId="0" fontId="47" fillId="0" borderId="1" xfId="4" applyFont="1" applyBorder="1" applyAlignment="1">
      <alignment vertical="center"/>
    </xf>
    <xf numFmtId="0" fontId="47" fillId="0" borderId="15" xfId="4" applyFont="1" applyBorder="1" applyAlignment="1">
      <alignment vertical="center"/>
    </xf>
    <xf numFmtId="0" fontId="37" fillId="0" borderId="14" xfId="4" applyFont="1" applyBorder="1" applyAlignment="1">
      <alignment vertical="center"/>
    </xf>
    <xf numFmtId="0" fontId="43" fillId="6" borderId="44" xfId="4" applyFont="1" applyFill="1" applyBorder="1" applyAlignment="1">
      <alignment horizontal="center" vertical="center"/>
    </xf>
    <xf numFmtId="0" fontId="43" fillId="6" borderId="43" xfId="4" applyFont="1" applyFill="1" applyBorder="1" applyAlignment="1">
      <alignment horizontal="center" vertical="center"/>
    </xf>
    <xf numFmtId="0" fontId="43" fillId="6" borderId="1" xfId="4" applyFont="1" applyFill="1" applyBorder="1" applyAlignment="1">
      <alignment horizontal="center" vertical="center"/>
    </xf>
    <xf numFmtId="0" fontId="43" fillId="6" borderId="45" xfId="4" applyFont="1" applyFill="1" applyBorder="1" applyAlignment="1">
      <alignment horizontal="center" vertical="center"/>
    </xf>
    <xf numFmtId="0" fontId="15" fillId="6" borderId="13" xfId="4" applyFont="1" applyFill="1" applyBorder="1" applyAlignment="1">
      <alignment horizontal="right" vertical="center"/>
    </xf>
    <xf numFmtId="0" fontId="30" fillId="6" borderId="44" xfId="4" applyFont="1" applyFill="1" applyBorder="1" applyAlignment="1">
      <alignment horizontal="center" vertical="center"/>
    </xf>
    <xf numFmtId="0" fontId="30" fillId="6" borderId="43" xfId="4" applyFont="1" applyFill="1" applyBorder="1" applyAlignment="1">
      <alignment horizontal="center" vertical="center"/>
    </xf>
    <xf numFmtId="0" fontId="30" fillId="6" borderId="1" xfId="4" applyFont="1" applyFill="1" applyBorder="1" applyAlignment="1">
      <alignment horizontal="center" vertical="center"/>
    </xf>
    <xf numFmtId="0" fontId="30" fillId="6" borderId="45" xfId="4" applyFont="1" applyFill="1" applyBorder="1" applyAlignment="1">
      <alignment horizontal="center" vertical="center"/>
    </xf>
    <xf numFmtId="0" fontId="15" fillId="6" borderId="44" xfId="4" applyFont="1" applyFill="1" applyBorder="1" applyAlignment="1">
      <alignment horizontal="center" vertical="center"/>
    </xf>
    <xf numFmtId="0" fontId="15" fillId="6" borderId="45" xfId="4" applyFont="1" applyFill="1" applyBorder="1" applyAlignment="1">
      <alignment horizontal="center" vertical="center"/>
    </xf>
    <xf numFmtId="164" fontId="15" fillId="6" borderId="14" xfId="0" applyFont="1" applyFill="1" applyBorder="1" applyAlignment="1">
      <alignment vertical="center"/>
    </xf>
    <xf numFmtId="0" fontId="28" fillId="4" borderId="53" xfId="3" applyFont="1" applyFill="1" applyBorder="1" applyAlignment="1">
      <alignment horizontal="center" vertical="center"/>
    </xf>
    <xf numFmtId="0" fontId="15" fillId="4" borderId="54" xfId="3" applyFont="1" applyFill="1" applyBorder="1" applyAlignment="1">
      <alignment horizontal="center" vertical="center"/>
    </xf>
    <xf numFmtId="0" fontId="24" fillId="6" borderId="13" xfId="4" applyFont="1" applyFill="1" applyBorder="1" applyAlignment="1">
      <alignment vertical="center"/>
    </xf>
    <xf numFmtId="0" fontId="24" fillId="6" borderId="14" xfId="4" applyFont="1" applyFill="1" applyBorder="1" applyAlignment="1">
      <alignment vertical="center"/>
    </xf>
    <xf numFmtId="164" fontId="33" fillId="6" borderId="14" xfId="0" quotePrefix="1" applyFont="1" applyFill="1" applyBorder="1" applyAlignment="1">
      <alignment vertical="center"/>
    </xf>
    <xf numFmtId="0" fontId="15" fillId="6" borderId="13" xfId="3" applyFont="1" applyFill="1" applyBorder="1" applyAlignment="1">
      <alignment horizontal="center" vertical="center"/>
    </xf>
    <xf numFmtId="0" fontId="33" fillId="6" borderId="14" xfId="3" quotePrefix="1" applyFont="1" applyFill="1" applyBorder="1" applyAlignment="1">
      <alignment horizontal="center" vertical="center"/>
    </xf>
    <xf numFmtId="165" fontId="15" fillId="6" borderId="1" xfId="3" applyNumberFormat="1" applyFont="1" applyFill="1" applyBorder="1" applyAlignment="1">
      <alignment vertical="center"/>
    </xf>
    <xf numFmtId="0" fontId="24" fillId="0" borderId="0" xfId="4" applyFont="1" applyAlignment="1">
      <alignment horizontal="left" vertical="center"/>
    </xf>
    <xf numFmtId="0" fontId="15" fillId="0" borderId="55" xfId="4" applyFont="1" applyBorder="1" applyAlignment="1">
      <alignment vertical="center"/>
    </xf>
    <xf numFmtId="0" fontId="55" fillId="8" borderId="14" xfId="4" applyFont="1" applyFill="1" applyBorder="1" applyAlignment="1">
      <alignment vertical="center"/>
    </xf>
    <xf numFmtId="0" fontId="55" fillId="8" borderId="1" xfId="4" applyFont="1" applyFill="1" applyBorder="1" applyAlignment="1">
      <alignment vertical="center"/>
    </xf>
    <xf numFmtId="0" fontId="55" fillId="8" borderId="15" xfId="4" applyFont="1" applyFill="1" applyBorder="1" applyAlignment="1">
      <alignment vertical="center"/>
    </xf>
    <xf numFmtId="0" fontId="24" fillId="8" borderId="1" xfId="3" applyFont="1" applyFill="1" applyBorder="1" applyAlignment="1">
      <alignment vertical="center"/>
    </xf>
    <xf numFmtId="0" fontId="24" fillId="8" borderId="15" xfId="3" applyFont="1" applyFill="1" applyBorder="1" applyAlignment="1">
      <alignment vertical="center"/>
    </xf>
    <xf numFmtId="0" fontId="34" fillId="2" borderId="1" xfId="4" quotePrefix="1" applyFont="1" applyFill="1" applyBorder="1" applyAlignment="1">
      <alignment horizontal="center" vertical="center"/>
    </xf>
    <xf numFmtId="0" fontId="30" fillId="2" borderId="1" xfId="4" quotePrefix="1" applyFont="1" applyFill="1" applyBorder="1" applyAlignment="1">
      <alignment horizontal="center" vertical="center"/>
    </xf>
    <xf numFmtId="0" fontId="30" fillId="2" borderId="45" xfId="4" quotePrefix="1" applyFont="1" applyFill="1" applyBorder="1" applyAlignment="1">
      <alignment horizontal="center" vertical="center"/>
    </xf>
    <xf numFmtId="0" fontId="53" fillId="2" borderId="1" xfId="4" quotePrefix="1" applyFont="1" applyFill="1" applyBorder="1" applyAlignment="1">
      <alignment horizontal="center" vertical="center"/>
    </xf>
    <xf numFmtId="0" fontId="53" fillId="2" borderId="45" xfId="4" quotePrefix="1" applyFont="1" applyFill="1" applyBorder="1" applyAlignment="1">
      <alignment horizontal="center" vertical="center"/>
    </xf>
    <xf numFmtId="0" fontId="34" fillId="0" borderId="15" xfId="4" applyFont="1" applyBorder="1" applyAlignment="1">
      <alignment vertical="center"/>
    </xf>
    <xf numFmtId="0" fontId="24" fillId="2" borderId="1" xfId="4" quotePrefix="1" applyFont="1" applyFill="1" applyBorder="1" applyAlignment="1">
      <alignment horizontal="center" vertical="center"/>
    </xf>
    <xf numFmtId="0" fontId="24" fillId="2" borderId="45" xfId="4" quotePrefix="1" applyFont="1" applyFill="1" applyBorder="1" applyAlignment="1">
      <alignment horizontal="center" vertical="center"/>
    </xf>
    <xf numFmtId="0" fontId="34" fillId="0" borderId="13" xfId="4" applyFont="1" applyBorder="1" applyAlignment="1">
      <alignment vertical="center"/>
    </xf>
    <xf numFmtId="0" fontId="34" fillId="2" borderId="45" xfId="4" quotePrefix="1" applyFont="1" applyFill="1" applyBorder="1" applyAlignment="1">
      <alignment horizontal="center" vertical="center"/>
    </xf>
    <xf numFmtId="0" fontId="43" fillId="0" borderId="0" xfId="4" applyFont="1" applyAlignment="1">
      <alignment horizontal="center" vertical="center"/>
    </xf>
    <xf numFmtId="164" fontId="24" fillId="0" borderId="0" xfId="0" applyFont="1" applyAlignment="1">
      <alignment vertical="center"/>
    </xf>
    <xf numFmtId="0" fontId="56" fillId="0" borderId="13" xfId="4" applyFont="1" applyBorder="1" applyAlignment="1">
      <alignment horizontal="left" vertical="center"/>
    </xf>
    <xf numFmtId="0" fontId="46" fillId="8" borderId="14" xfId="4" applyFont="1" applyFill="1" applyBorder="1" applyAlignment="1">
      <alignment vertical="center"/>
    </xf>
    <xf numFmtId="0" fontId="46" fillId="8" borderId="1" xfId="4" applyFont="1" applyFill="1" applyBorder="1" applyAlignment="1">
      <alignment vertical="center"/>
    </xf>
    <xf numFmtId="0" fontId="46" fillId="8" borderId="15" xfId="4" applyFont="1" applyFill="1" applyBorder="1" applyAlignment="1">
      <alignment vertical="center"/>
    </xf>
    <xf numFmtId="0" fontId="56" fillId="6" borderId="13" xfId="4" applyFont="1" applyFill="1" applyBorder="1" applyAlignment="1">
      <alignment horizontal="left" vertical="center"/>
    </xf>
    <xf numFmtId="0" fontId="34" fillId="0" borderId="0" xfId="4" applyFont="1" applyAlignment="1">
      <alignment horizontal="left" vertical="center"/>
    </xf>
    <xf numFmtId="0" fontId="34" fillId="0" borderId="0" xfId="4" applyFont="1" applyAlignment="1">
      <alignment horizontal="center" vertical="center"/>
    </xf>
    <xf numFmtId="0" fontId="53" fillId="0" borderId="0" xfId="4" applyFont="1" applyAlignment="1">
      <alignment horizontal="center" vertical="center"/>
    </xf>
    <xf numFmtId="0" fontId="34" fillId="0" borderId="0" xfId="4" applyFont="1" applyAlignment="1">
      <alignment vertical="center"/>
    </xf>
    <xf numFmtId="0" fontId="35" fillId="0" borderId="0" xfId="3" applyFont="1" applyAlignment="1">
      <alignment vertical="center"/>
    </xf>
    <xf numFmtId="0" fontId="35" fillId="0" borderId="0" xfId="3" applyFont="1" applyAlignment="1">
      <alignment horizontal="center" vertical="center"/>
    </xf>
    <xf numFmtId="0" fontId="41" fillId="5" borderId="43" xfId="4" applyFont="1" applyFill="1" applyBorder="1" applyAlignment="1">
      <alignment horizontal="center" vertical="center"/>
    </xf>
    <xf numFmtId="0" fontId="41" fillId="5" borderId="1" xfId="4" applyFont="1" applyFill="1" applyBorder="1" applyAlignment="1">
      <alignment horizontal="center" vertical="center"/>
    </xf>
    <xf numFmtId="0" fontId="38" fillId="2" borderId="45" xfId="4" applyFont="1" applyFill="1" applyBorder="1" applyAlignment="1">
      <alignment horizontal="center" vertical="center"/>
    </xf>
    <xf numFmtId="0" fontId="41" fillId="0" borderId="14" xfId="4" applyFont="1" applyBorder="1" applyAlignment="1">
      <alignment vertical="center"/>
    </xf>
    <xf numFmtId="0" fontId="41" fillId="0" borderId="1" xfId="4" applyFont="1" applyBorder="1" applyAlignment="1">
      <alignment vertical="center"/>
    </xf>
    <xf numFmtId="0" fontId="41" fillId="0" borderId="15" xfId="4" applyFont="1" applyBorder="1" applyAlignment="1">
      <alignment vertical="center"/>
    </xf>
    <xf numFmtId="164" fontId="41" fillId="0" borderId="14" xfId="0" applyFont="1" applyBorder="1" applyAlignment="1">
      <alignment vertical="center"/>
    </xf>
    <xf numFmtId="0" fontId="45" fillId="0" borderId="0" xfId="4" applyFont="1" applyAlignment="1">
      <alignment horizontal="right" vertical="center"/>
    </xf>
    <xf numFmtId="164" fontId="57" fillId="0" borderId="14" xfId="0" applyFont="1" applyBorder="1" applyAlignment="1">
      <alignment vertical="center"/>
    </xf>
    <xf numFmtId="0" fontId="37" fillId="0" borderId="0" xfId="4" applyFont="1" applyAlignment="1">
      <alignment horizontal="left" vertical="center"/>
    </xf>
    <xf numFmtId="0" fontId="37" fillId="0" borderId="0" xfId="4" applyFont="1" applyAlignment="1">
      <alignment horizontal="center" vertical="center"/>
    </xf>
    <xf numFmtId="0" fontId="38" fillId="0" borderId="0" xfId="4" applyFont="1" applyAlignment="1">
      <alignment horizontal="center" vertical="center"/>
    </xf>
    <xf numFmtId="0" fontId="38" fillId="0" borderId="0" xfId="4" quotePrefix="1" applyFont="1" applyAlignment="1">
      <alignment horizontal="center" vertical="center"/>
    </xf>
    <xf numFmtId="0" fontId="37" fillId="0" borderId="0" xfId="4" applyFont="1" applyAlignment="1">
      <alignment vertical="center"/>
    </xf>
    <xf numFmtId="164" fontId="2" fillId="0" borderId="0" xfId="0" applyFont="1" applyAlignment="1">
      <alignment horizontal="center" vertical="center"/>
    </xf>
    <xf numFmtId="0" fontId="51" fillId="0" borderId="15" xfId="4" applyFont="1" applyBorder="1" applyAlignment="1">
      <alignment vertical="center"/>
    </xf>
    <xf numFmtId="0" fontId="24" fillId="0" borderId="15" xfId="4" applyFont="1" applyBorder="1" applyAlignment="1">
      <alignment horizontal="center" vertical="center"/>
    </xf>
    <xf numFmtId="0" fontId="58" fillId="5" borderId="44" xfId="4" applyFont="1" applyFill="1" applyBorder="1" applyAlignment="1">
      <alignment horizontal="center" vertical="center"/>
    </xf>
    <xf numFmtId="0" fontId="33" fillId="8" borderId="15" xfId="3" applyFont="1" applyFill="1" applyBorder="1" applyAlignment="1">
      <alignment vertical="center"/>
    </xf>
    <xf numFmtId="0" fontId="59" fillId="0" borderId="13" xfId="4" applyFont="1" applyBorder="1" applyAlignment="1">
      <alignment horizontal="right" vertical="center"/>
    </xf>
    <xf numFmtId="0" fontId="60" fillId="5" borderId="43" xfId="4" applyFont="1" applyFill="1" applyBorder="1" applyAlignment="1">
      <alignment horizontal="center" vertical="center"/>
    </xf>
    <xf numFmtId="0" fontId="60" fillId="5" borderId="1" xfId="4" applyFont="1" applyFill="1" applyBorder="1" applyAlignment="1">
      <alignment horizontal="center" vertical="center"/>
    </xf>
    <xf numFmtId="0" fontId="60" fillId="5" borderId="44" xfId="4" applyFont="1" applyFill="1" applyBorder="1" applyAlignment="1">
      <alignment horizontal="center" vertical="center"/>
    </xf>
    <xf numFmtId="0" fontId="60" fillId="2" borderId="43" xfId="4" applyFont="1" applyFill="1" applyBorder="1" applyAlignment="1">
      <alignment horizontal="center" vertical="center"/>
    </xf>
    <xf numFmtId="0" fontId="60" fillId="2" borderId="1" xfId="4" applyFont="1" applyFill="1" applyBorder="1" applyAlignment="1">
      <alignment horizontal="center" vertical="center"/>
    </xf>
    <xf numFmtId="0" fontId="60" fillId="2" borderId="45" xfId="4" applyFont="1" applyFill="1" applyBorder="1" applyAlignment="1">
      <alignment horizontal="center" vertical="center"/>
    </xf>
    <xf numFmtId="0" fontId="59" fillId="0" borderId="14" xfId="4" applyFont="1" applyBorder="1" applyAlignment="1">
      <alignment vertical="center"/>
    </xf>
    <xf numFmtId="0" fontId="60" fillId="0" borderId="1" xfId="4" applyFont="1" applyBorder="1" applyAlignment="1">
      <alignment vertical="center"/>
    </xf>
    <xf numFmtId="0" fontId="59" fillId="0" borderId="15" xfId="4" applyFont="1" applyBorder="1" applyAlignment="1">
      <alignment vertical="center"/>
    </xf>
    <xf numFmtId="0" fontId="60" fillId="0" borderId="15" xfId="4" applyFont="1" applyBorder="1" applyAlignment="1">
      <alignment horizontal="center" vertical="center"/>
    </xf>
    <xf numFmtId="14" fontId="42" fillId="4" borderId="20" xfId="5" applyNumberFormat="1" applyFont="1" applyFill="1" applyBorder="1" applyAlignment="1">
      <alignment horizontal="center" vertical="center"/>
    </xf>
    <xf numFmtId="14" fontId="42" fillId="4" borderId="19" xfId="5" applyNumberFormat="1" applyFont="1" applyFill="1" applyBorder="1" applyAlignment="1">
      <alignment horizontal="center" vertical="center"/>
    </xf>
    <xf numFmtId="14" fontId="15" fillId="0" borderId="13" xfId="3" applyNumberFormat="1" applyFont="1" applyBorder="1" applyAlignment="1">
      <alignment horizontal="center" vertical="center"/>
    </xf>
    <xf numFmtId="14" fontId="15" fillId="0" borderId="25" xfId="3" applyNumberFormat="1" applyFont="1" applyBorder="1" applyAlignment="1">
      <alignment horizontal="center" vertical="center"/>
    </xf>
    <xf numFmtId="14" fontId="15" fillId="0" borderId="14" xfId="3" applyNumberFormat="1" applyFont="1" applyBorder="1" applyAlignment="1">
      <alignment horizontal="center" vertical="center"/>
    </xf>
    <xf numFmtId="0" fontId="22" fillId="4" borderId="26" xfId="3" applyFont="1" applyFill="1" applyBorder="1" applyAlignment="1">
      <alignment horizontal="center" vertical="center"/>
    </xf>
    <xf numFmtId="0" fontId="22" fillId="4" borderId="6" xfId="3" applyFont="1" applyFill="1" applyBorder="1" applyAlignment="1">
      <alignment horizontal="center" vertical="center"/>
    </xf>
    <xf numFmtId="0" fontId="22" fillId="4" borderId="27" xfId="3" applyFont="1" applyFill="1" applyBorder="1" applyAlignment="1">
      <alignment horizontal="center" vertical="center"/>
    </xf>
    <xf numFmtId="0" fontId="22" fillId="4" borderId="28" xfId="3" applyFont="1" applyFill="1" applyBorder="1" applyAlignment="1">
      <alignment horizontal="center" vertical="center"/>
    </xf>
    <xf numFmtId="0" fontId="22" fillId="4" borderId="29" xfId="3" applyFont="1" applyFill="1" applyBorder="1" applyAlignment="1">
      <alignment horizontal="center" vertical="center"/>
    </xf>
    <xf numFmtId="0" fontId="22" fillId="4" borderId="30" xfId="3" applyFont="1" applyFill="1" applyBorder="1" applyAlignment="1">
      <alignment horizontal="center" vertical="center"/>
    </xf>
    <xf numFmtId="44" fontId="7" fillId="4" borderId="20" xfId="5" applyFont="1" applyFill="1" applyBorder="1" applyAlignment="1">
      <alignment horizontal="center" vertical="center"/>
    </xf>
    <xf numFmtId="44" fontId="7" fillId="4" borderId="21" xfId="5" applyFont="1" applyFill="1" applyBorder="1" applyAlignment="1">
      <alignment horizontal="center" vertical="center"/>
    </xf>
    <xf numFmtId="44" fontId="7" fillId="4" borderId="46" xfId="5" applyFont="1" applyFill="1" applyBorder="1" applyAlignment="1">
      <alignment horizontal="center" vertical="center"/>
    </xf>
    <xf numFmtId="0" fontId="15" fillId="5" borderId="47" xfId="3" applyFont="1" applyFill="1" applyBorder="1" applyAlignment="1">
      <alignment horizontal="center" vertical="center" wrapText="1"/>
    </xf>
    <xf numFmtId="0" fontId="15" fillId="5" borderId="21" xfId="3" applyFont="1" applyFill="1" applyBorder="1" applyAlignment="1">
      <alignment horizontal="center" vertical="center" wrapText="1"/>
    </xf>
    <xf numFmtId="0" fontId="15" fillId="5" borderId="46" xfId="3" applyFont="1" applyFill="1" applyBorder="1" applyAlignment="1">
      <alignment horizontal="center" vertical="center" wrapText="1"/>
    </xf>
    <xf numFmtId="0" fontId="28" fillId="2" borderId="47" xfId="3" applyFont="1" applyFill="1" applyBorder="1" applyAlignment="1">
      <alignment horizontal="center" vertical="center"/>
    </xf>
    <xf numFmtId="0" fontId="28" fillId="2" borderId="21" xfId="3" applyFont="1" applyFill="1" applyBorder="1" applyAlignment="1">
      <alignment horizontal="center" vertical="center"/>
    </xf>
    <xf numFmtId="0" fontId="28" fillId="2" borderId="48" xfId="3" applyFont="1" applyFill="1" applyBorder="1" applyAlignment="1">
      <alignment horizontal="center" vertical="center"/>
    </xf>
    <xf numFmtId="0" fontId="27" fillId="2" borderId="47" xfId="3" applyFont="1" applyFill="1" applyBorder="1" applyAlignment="1">
      <alignment horizontal="center" vertical="center"/>
    </xf>
    <xf numFmtId="0" fontId="27" fillId="2" borderId="21" xfId="3" applyFont="1" applyFill="1" applyBorder="1" applyAlignment="1">
      <alignment horizontal="center" vertical="center"/>
    </xf>
    <xf numFmtId="0" fontId="27" fillId="2" borderId="48" xfId="3" applyFont="1" applyFill="1" applyBorder="1" applyAlignment="1">
      <alignment horizontal="center" vertical="center"/>
    </xf>
    <xf numFmtId="0" fontId="22" fillId="4" borderId="31" xfId="3" applyFont="1" applyFill="1" applyBorder="1" applyAlignment="1">
      <alignment horizontal="center" vertical="center"/>
    </xf>
    <xf numFmtId="0" fontId="22" fillId="4" borderId="3" xfId="3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0" fontId="22" fillId="4" borderId="32" xfId="3" applyFont="1" applyFill="1" applyBorder="1" applyAlignment="1">
      <alignment horizontal="center" vertical="center"/>
    </xf>
    <xf numFmtId="44" fontId="7" fillId="4" borderId="33" xfId="5" applyFont="1" applyFill="1" applyBorder="1" applyAlignment="1">
      <alignment horizontal="center" vertical="center"/>
    </xf>
    <xf numFmtId="44" fontId="7" fillId="4" borderId="34" xfId="5" applyFont="1" applyFill="1" applyBorder="1" applyAlignment="1">
      <alignment horizontal="center" vertical="center"/>
    </xf>
    <xf numFmtId="14" fontId="15" fillId="0" borderId="13" xfId="4" applyNumberFormat="1" applyFont="1" applyBorder="1" applyAlignment="1">
      <alignment horizontal="center" vertical="center"/>
    </xf>
    <xf numFmtId="14" fontId="15" fillId="0" borderId="25" xfId="4" applyNumberFormat="1" applyFont="1" applyBorder="1" applyAlignment="1">
      <alignment horizontal="center" vertical="center"/>
    </xf>
    <xf numFmtId="14" fontId="15" fillId="0" borderId="14" xfId="4" applyNumberFormat="1" applyFont="1" applyBorder="1" applyAlignment="1">
      <alignment horizontal="center" vertical="center"/>
    </xf>
    <xf numFmtId="0" fontId="22" fillId="4" borderId="26" xfId="4" applyFont="1" applyFill="1" applyBorder="1" applyAlignment="1">
      <alignment horizontal="center" vertical="center"/>
    </xf>
    <xf numFmtId="0" fontId="22" fillId="4" borderId="6" xfId="4" applyFont="1" applyFill="1" applyBorder="1" applyAlignment="1">
      <alignment horizontal="center" vertical="center"/>
    </xf>
    <xf numFmtId="0" fontId="22" fillId="4" borderId="27" xfId="4" applyFont="1" applyFill="1" applyBorder="1" applyAlignment="1">
      <alignment horizontal="center" vertical="center"/>
    </xf>
    <xf numFmtId="0" fontId="22" fillId="4" borderId="28" xfId="4" applyFont="1" applyFill="1" applyBorder="1" applyAlignment="1">
      <alignment horizontal="center" vertical="center"/>
    </xf>
    <xf numFmtId="0" fontId="22" fillId="4" borderId="29" xfId="4" applyFont="1" applyFill="1" applyBorder="1" applyAlignment="1">
      <alignment horizontal="center" vertical="center"/>
    </xf>
    <xf numFmtId="0" fontId="22" fillId="4" borderId="30" xfId="4" applyFont="1" applyFill="1" applyBorder="1" applyAlignment="1">
      <alignment horizontal="center" vertical="center"/>
    </xf>
    <xf numFmtId="0" fontId="15" fillId="5" borderId="47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5" fillId="5" borderId="46" xfId="4" applyFont="1" applyFill="1" applyBorder="1" applyAlignment="1">
      <alignment horizontal="center" vertical="center" wrapText="1"/>
    </xf>
    <xf numFmtId="0" fontId="28" fillId="2" borderId="47" xfId="4" applyFont="1" applyFill="1" applyBorder="1" applyAlignment="1">
      <alignment horizontal="center" vertical="center"/>
    </xf>
    <xf numFmtId="0" fontId="28" fillId="2" borderId="21" xfId="4" applyFont="1" applyFill="1" applyBorder="1" applyAlignment="1">
      <alignment horizontal="center" vertical="center"/>
    </xf>
    <xf numFmtId="0" fontId="28" fillId="2" borderId="48" xfId="4" applyFont="1" applyFill="1" applyBorder="1" applyAlignment="1">
      <alignment horizontal="center" vertical="center"/>
    </xf>
    <xf numFmtId="14" fontId="15" fillId="0" borderId="50" xfId="3" applyNumberFormat="1" applyFont="1" applyBorder="1" applyAlignment="1">
      <alignment horizontal="center" vertical="center"/>
    </xf>
    <xf numFmtId="14" fontId="15" fillId="0" borderId="52" xfId="3" applyNumberFormat="1" applyFont="1" applyBorder="1" applyAlignment="1">
      <alignment horizontal="center" vertical="center"/>
    </xf>
    <xf numFmtId="0" fontId="22" fillId="4" borderId="33" xfId="3" applyFont="1" applyFill="1" applyBorder="1" applyAlignment="1">
      <alignment horizontal="center" vertical="center"/>
    </xf>
    <xf numFmtId="0" fontId="22" fillId="4" borderId="34" xfId="3" applyFont="1" applyFill="1" applyBorder="1" applyAlignment="1">
      <alignment horizontal="center" vertical="center"/>
    </xf>
    <xf numFmtId="0" fontId="22" fillId="4" borderId="35" xfId="3" applyFont="1" applyFill="1" applyBorder="1" applyAlignment="1">
      <alignment horizontal="center" vertical="center"/>
    </xf>
  </cellXfs>
  <cellStyles count="13">
    <cellStyle name="Komma" xfId="12" builtinId="3"/>
    <cellStyle name="Prozent" xfId="1" builtinId="5"/>
    <cellStyle name="Prozent 2" xfId="2"/>
    <cellStyle name="Standard" xfId="0" builtinId="0"/>
    <cellStyle name="Standard_Tabelle1" xfId="3"/>
    <cellStyle name="Standard_Tabelle1 2" xfId="4"/>
    <cellStyle name="Standard_Tabelle1 2 2" xfId="6"/>
    <cellStyle name="Währung" xfId="5" builtinId="4"/>
    <cellStyle name="Währung 2" xfId="7"/>
    <cellStyle name="Währung 2 2" xfId="9"/>
    <cellStyle name="Währung 2 3" xfId="11"/>
    <cellStyle name="Währung 3" xfId="8"/>
    <cellStyle name="Währung 4" xfId="10"/>
  </cellStyles>
  <dxfs count="0"/>
  <tableStyles count="0" defaultTableStyle="TableStyleMedium2" defaultPivotStyle="PivotStyleLight16"/>
  <colors>
    <mruColors>
      <color rgb="FF8D410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200024</xdr:colOff>
      <xdr:row>24</xdr:row>
      <xdr:rowOff>171449</xdr:rowOff>
    </xdr:from>
    <xdr:to>
      <xdr:col>14</xdr:col>
      <xdr:colOff>1019174</xdr:colOff>
      <xdr:row>32</xdr:row>
      <xdr:rowOff>371474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27B9FDF-5D11-49EA-809A-73513587B636}"/>
            </a:ext>
          </a:extLst>
        </xdr:cNvPr>
        <xdr:cNvSpPr txBox="1"/>
      </xdr:nvSpPr>
      <xdr:spPr>
        <a:xfrm rot="16200000">
          <a:off x="19521486" y="10739437"/>
          <a:ext cx="32480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/>
          <a:r>
            <a:rPr lang="de-CH" sz="3200"/>
            <a:t>Forstarbeiten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133351</xdr:colOff>
      <xdr:row>3</xdr:row>
      <xdr:rowOff>323850</xdr:rowOff>
    </xdr:from>
    <xdr:to>
      <xdr:col>14</xdr:col>
      <xdr:colOff>952501</xdr:colOff>
      <xdr:row>11</xdr:row>
      <xdr:rowOff>371475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A80EF4E-6B76-46D8-BA3F-A21AA1F89E00}"/>
            </a:ext>
          </a:extLst>
        </xdr:cNvPr>
        <xdr:cNvSpPr txBox="1"/>
      </xdr:nvSpPr>
      <xdr:spPr>
        <a:xfrm rot="16200000">
          <a:off x="19473863" y="2890838"/>
          <a:ext cx="32480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/>
          <a:r>
            <a:rPr lang="de-CH" sz="3200"/>
            <a:t>Forstarbeiten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7"/>
  <sheetViews>
    <sheetView showGridLines="0" tabSelected="1" zoomScale="50" zoomScaleNormal="50" workbookViewId="0">
      <selection activeCell="Z28" sqref="Z28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73.44140625" style="2" customWidth="1"/>
    <col min="14" max="14" width="41.777343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TEXT(E39,"MMMM JJJJ")</f>
        <v>Januar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8.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30" customHeight="1" thickTop="1" x14ac:dyDescent="0.25">
      <c r="B4" s="191" t="str">
        <f t="shared" ref="B4:B28" si="0">TEXT(DATE($E$41,$E$40,C4),"TTT")</f>
        <v>Mo</v>
      </c>
      <c r="C4" s="82">
        <v>1</v>
      </c>
      <c r="D4" s="83"/>
      <c r="E4" s="296"/>
      <c r="F4" s="297"/>
      <c r="G4" s="297"/>
      <c r="H4" s="298"/>
      <c r="I4" s="296"/>
      <c r="J4" s="297"/>
      <c r="K4" s="297"/>
      <c r="L4" s="299"/>
      <c r="M4" s="336" t="s">
        <v>14</v>
      </c>
      <c r="N4" s="84"/>
      <c r="O4" s="85"/>
      <c r="AI4" s="1"/>
      <c r="AJ4" s="1"/>
      <c r="AK4" s="3"/>
      <c r="AL4" s="3"/>
      <c r="AM4" s="3"/>
    </row>
    <row r="5" spans="2:39" s="4" customFormat="1" ht="30" customHeight="1" x14ac:dyDescent="0.25">
      <c r="B5" s="192" t="str">
        <f t="shared" si="0"/>
        <v>Di</v>
      </c>
      <c r="C5" s="82">
        <v>2</v>
      </c>
      <c r="D5" s="271"/>
      <c r="E5" s="272"/>
      <c r="F5" s="273"/>
      <c r="G5" s="273"/>
      <c r="H5" s="278"/>
      <c r="I5" s="272"/>
      <c r="J5" s="273"/>
      <c r="K5" s="273"/>
      <c r="L5" s="279"/>
      <c r="M5" s="337" t="s">
        <v>20</v>
      </c>
      <c r="N5" s="323"/>
      <c r="O5" s="324"/>
      <c r="AI5" s="1"/>
      <c r="AJ5" s="1"/>
      <c r="AK5" s="3"/>
      <c r="AL5" s="3"/>
      <c r="AM5" s="3"/>
    </row>
    <row r="6" spans="2:39" s="4" customFormat="1" ht="30" customHeight="1" x14ac:dyDescent="0.25">
      <c r="B6" s="190" t="str">
        <f t="shared" si="0"/>
        <v>Mi</v>
      </c>
      <c r="C6" s="122">
        <v>3</v>
      </c>
      <c r="D6" s="86"/>
      <c r="E6" s="87"/>
      <c r="F6" s="88"/>
      <c r="G6" s="88"/>
      <c r="H6" s="89"/>
      <c r="I6" s="90"/>
      <c r="J6" s="91"/>
      <c r="K6" s="91"/>
      <c r="L6" s="92"/>
      <c r="M6" s="126"/>
      <c r="N6" s="338"/>
      <c r="O6" s="339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30" customHeight="1" x14ac:dyDescent="0.25">
      <c r="B7" s="190" t="str">
        <f t="shared" si="0"/>
        <v>Do</v>
      </c>
      <c r="C7" s="122">
        <v>4</v>
      </c>
      <c r="D7" s="144" t="s">
        <v>21</v>
      </c>
      <c r="E7" s="145"/>
      <c r="F7" s="146"/>
      <c r="G7" s="146"/>
      <c r="H7" s="147">
        <v>100</v>
      </c>
      <c r="I7" s="148"/>
      <c r="J7" s="149"/>
      <c r="K7" s="149"/>
      <c r="L7" s="150"/>
      <c r="M7" s="93" t="s">
        <v>19</v>
      </c>
      <c r="N7" s="151" t="s">
        <v>13</v>
      </c>
      <c r="O7" s="152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30" customHeight="1" x14ac:dyDescent="0.25">
      <c r="B8" s="190" t="str">
        <f t="shared" si="0"/>
        <v>Fr</v>
      </c>
      <c r="C8" s="122">
        <v>5</v>
      </c>
      <c r="D8" s="176"/>
      <c r="E8" s="173"/>
      <c r="F8" s="174"/>
      <c r="G8" s="174"/>
      <c r="H8" s="175"/>
      <c r="I8" s="167"/>
      <c r="J8" s="168"/>
      <c r="K8" s="168"/>
      <c r="L8" s="169"/>
      <c r="M8" s="126"/>
      <c r="N8" s="198"/>
      <c r="O8" s="199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30" customHeight="1" x14ac:dyDescent="0.25">
      <c r="B9" s="190" t="str">
        <f t="shared" si="0"/>
        <v>Sa</v>
      </c>
      <c r="C9" s="122">
        <v>6</v>
      </c>
      <c r="D9" s="176"/>
      <c r="E9" s="173"/>
      <c r="F9" s="174"/>
      <c r="G9" s="174"/>
      <c r="H9" s="175"/>
      <c r="I9" s="167"/>
      <c r="J9" s="168"/>
      <c r="K9" s="168"/>
      <c r="L9" s="169"/>
      <c r="M9" s="126"/>
      <c r="N9" s="198"/>
      <c r="O9" s="199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30" customHeight="1" x14ac:dyDescent="0.25">
      <c r="B10" s="193" t="str">
        <f t="shared" si="0"/>
        <v>So</v>
      </c>
      <c r="C10" s="96">
        <v>7</v>
      </c>
      <c r="D10" s="254" t="s">
        <v>31</v>
      </c>
      <c r="E10" s="272"/>
      <c r="F10" s="273"/>
      <c r="G10" s="273"/>
      <c r="H10" s="278"/>
      <c r="I10" s="272"/>
      <c r="J10" s="273"/>
      <c r="K10" s="273" t="s">
        <v>24</v>
      </c>
      <c r="L10" s="279" t="s">
        <v>24</v>
      </c>
      <c r="M10" s="359" t="s">
        <v>32</v>
      </c>
      <c r="N10" s="227" t="s">
        <v>33</v>
      </c>
      <c r="O10" s="165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30" customHeight="1" x14ac:dyDescent="0.25">
      <c r="B11" s="190" t="str">
        <f t="shared" si="0"/>
        <v>Mo</v>
      </c>
      <c r="C11" s="122">
        <v>8</v>
      </c>
      <c r="D11" s="176"/>
      <c r="E11" s="173"/>
      <c r="F11" s="174"/>
      <c r="G11" s="174"/>
      <c r="H11" s="175"/>
      <c r="I11" s="167"/>
      <c r="J11" s="168"/>
      <c r="K11" s="168"/>
      <c r="L11" s="169"/>
      <c r="M11" s="126"/>
      <c r="N11" s="198"/>
      <c r="O11" s="199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30" customHeight="1" x14ac:dyDescent="0.25">
      <c r="B12" s="190" t="str">
        <f t="shared" si="0"/>
        <v>Di</v>
      </c>
      <c r="C12" s="122">
        <v>9</v>
      </c>
      <c r="D12" s="176"/>
      <c r="E12" s="173"/>
      <c r="F12" s="174"/>
      <c r="G12" s="174"/>
      <c r="H12" s="175"/>
      <c r="I12" s="167"/>
      <c r="J12" s="168"/>
      <c r="K12" s="168"/>
      <c r="L12" s="169"/>
      <c r="M12" s="126"/>
      <c r="N12" s="198"/>
      <c r="O12" s="199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30" customHeight="1" x14ac:dyDescent="0.25">
      <c r="B13" s="190" t="str">
        <f t="shared" si="0"/>
        <v>Mi</v>
      </c>
      <c r="C13" s="122">
        <v>10</v>
      </c>
      <c r="D13" s="176"/>
      <c r="E13" s="173"/>
      <c r="F13" s="174"/>
      <c r="G13" s="174"/>
      <c r="H13" s="175"/>
      <c r="I13" s="167"/>
      <c r="J13" s="168"/>
      <c r="K13" s="168"/>
      <c r="L13" s="169"/>
      <c r="M13" s="126"/>
      <c r="N13" s="198"/>
      <c r="O13" s="199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30" customHeight="1" x14ac:dyDescent="0.25">
      <c r="B14" s="190" t="str">
        <f t="shared" si="0"/>
        <v>Do</v>
      </c>
      <c r="C14" s="122">
        <v>11</v>
      </c>
      <c r="D14" s="144" t="s">
        <v>21</v>
      </c>
      <c r="E14" s="145"/>
      <c r="F14" s="146"/>
      <c r="G14" s="146"/>
      <c r="H14" s="147">
        <v>100</v>
      </c>
      <c r="I14" s="148"/>
      <c r="J14" s="149"/>
      <c r="K14" s="149"/>
      <c r="L14" s="150"/>
      <c r="M14" s="93" t="s">
        <v>19</v>
      </c>
      <c r="N14" s="151" t="s">
        <v>13</v>
      </c>
      <c r="O14" s="152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30" customHeight="1" x14ac:dyDescent="0.25">
      <c r="B15" s="190" t="str">
        <f t="shared" si="0"/>
        <v>Fr</v>
      </c>
      <c r="C15" s="122">
        <v>12</v>
      </c>
      <c r="D15" s="176"/>
      <c r="E15" s="173"/>
      <c r="F15" s="174"/>
      <c r="G15" s="174"/>
      <c r="H15" s="175"/>
      <c r="I15" s="167"/>
      <c r="J15" s="168"/>
      <c r="K15" s="168"/>
      <c r="L15" s="169"/>
      <c r="M15" s="126"/>
      <c r="N15" s="198"/>
      <c r="O15" s="199"/>
      <c r="P15" s="16"/>
      <c r="Q15" s="16"/>
      <c r="R15" s="16"/>
      <c r="AE15" s="16"/>
      <c r="AF15" s="16"/>
      <c r="AG15" s="16"/>
      <c r="AH15" s="16"/>
      <c r="AJ15" s="6"/>
      <c r="AK15" s="5"/>
      <c r="AL15" s="5"/>
      <c r="AM15" s="5"/>
    </row>
    <row r="16" spans="2:39" s="4" customFormat="1" ht="30" customHeight="1" x14ac:dyDescent="0.25">
      <c r="B16" s="190" t="str">
        <f t="shared" si="0"/>
        <v>Sa</v>
      </c>
      <c r="C16" s="122">
        <v>13</v>
      </c>
      <c r="D16" s="176" t="s">
        <v>104</v>
      </c>
      <c r="E16" s="173"/>
      <c r="F16" s="174"/>
      <c r="G16" s="174"/>
      <c r="H16" s="175">
        <v>300</v>
      </c>
      <c r="I16" s="167"/>
      <c r="J16" s="168"/>
      <c r="K16" s="168" t="s">
        <v>24</v>
      </c>
      <c r="L16" s="169" t="s">
        <v>24</v>
      </c>
      <c r="M16" s="126" t="s">
        <v>105</v>
      </c>
      <c r="N16" s="198" t="s">
        <v>106</v>
      </c>
      <c r="O16" s="199"/>
      <c r="P16" s="16"/>
      <c r="Q16" s="16"/>
      <c r="R16" s="16"/>
      <c r="AE16" s="16"/>
      <c r="AF16" s="16"/>
      <c r="AG16" s="16"/>
      <c r="AH16" s="16"/>
      <c r="AI16" s="7"/>
      <c r="AJ16" s="6"/>
      <c r="AK16" s="5"/>
      <c r="AL16" s="5"/>
      <c r="AM16" s="5"/>
    </row>
    <row r="17" spans="2:39" s="4" customFormat="1" ht="30" customHeight="1" x14ac:dyDescent="0.25">
      <c r="B17" s="193" t="str">
        <f t="shared" si="0"/>
        <v>So</v>
      </c>
      <c r="C17" s="96">
        <v>14</v>
      </c>
      <c r="D17" s="254" t="s">
        <v>31</v>
      </c>
      <c r="E17" s="272"/>
      <c r="F17" s="273"/>
      <c r="G17" s="273"/>
      <c r="H17" s="278"/>
      <c r="I17" s="272"/>
      <c r="J17" s="273"/>
      <c r="K17" s="273" t="s">
        <v>24</v>
      </c>
      <c r="L17" s="279" t="s">
        <v>24</v>
      </c>
      <c r="M17" s="359" t="s">
        <v>32</v>
      </c>
      <c r="N17" s="227" t="s">
        <v>33</v>
      </c>
      <c r="O17" s="165"/>
      <c r="P17" s="8"/>
      <c r="Q17" s="8"/>
      <c r="R17" s="8"/>
      <c r="AE17" s="8"/>
      <c r="AF17" s="8"/>
      <c r="AG17" s="8"/>
      <c r="AH17" s="8"/>
      <c r="AI17" s="9"/>
      <c r="AJ17" s="1"/>
      <c r="AK17" s="3"/>
      <c r="AL17" s="3"/>
      <c r="AM17" s="3"/>
    </row>
    <row r="18" spans="2:39" s="4" customFormat="1" ht="30" customHeight="1" x14ac:dyDescent="0.25">
      <c r="B18" s="190" t="str">
        <f t="shared" si="0"/>
        <v>Mo</v>
      </c>
      <c r="C18" s="122">
        <v>15</v>
      </c>
      <c r="D18" s="176"/>
      <c r="E18" s="173"/>
      <c r="F18" s="174"/>
      <c r="G18" s="174"/>
      <c r="H18" s="175"/>
      <c r="I18" s="167"/>
      <c r="J18" s="168"/>
      <c r="K18" s="168"/>
      <c r="L18" s="169"/>
      <c r="M18" s="126"/>
      <c r="N18" s="198"/>
      <c r="O18" s="199"/>
      <c r="P18" s="11"/>
      <c r="Q18" s="11"/>
      <c r="R18" s="1"/>
      <c r="AI18" s="1"/>
      <c r="AJ18" s="1"/>
      <c r="AK18" s="3"/>
      <c r="AL18" s="3"/>
      <c r="AM18" s="3"/>
    </row>
    <row r="19" spans="2:39" s="4" customFormat="1" ht="30" customHeight="1" x14ac:dyDescent="0.25">
      <c r="B19" s="190" t="str">
        <f t="shared" si="0"/>
        <v>Di</v>
      </c>
      <c r="C19" s="122">
        <v>16</v>
      </c>
      <c r="D19" s="176"/>
      <c r="E19" s="173"/>
      <c r="F19" s="174"/>
      <c r="G19" s="174"/>
      <c r="H19" s="175"/>
      <c r="I19" s="167"/>
      <c r="J19" s="168"/>
      <c r="K19" s="168"/>
      <c r="L19" s="169"/>
      <c r="M19" s="126"/>
      <c r="N19" s="198"/>
      <c r="O19" s="199"/>
      <c r="P19" s="11"/>
      <c r="Q19" s="11"/>
      <c r="R19" s="1"/>
      <c r="AI19" s="1"/>
      <c r="AJ19" s="1"/>
      <c r="AK19" s="3"/>
      <c r="AL19" s="3"/>
      <c r="AM19" s="3"/>
    </row>
    <row r="20" spans="2:39" s="4" customFormat="1" ht="30" customHeight="1" x14ac:dyDescent="0.25">
      <c r="B20" s="190" t="str">
        <f t="shared" si="0"/>
        <v>Mi</v>
      </c>
      <c r="C20" s="122">
        <v>17</v>
      </c>
      <c r="D20" s="268" t="s">
        <v>86</v>
      </c>
      <c r="E20" s="261"/>
      <c r="F20" s="262"/>
      <c r="G20" s="262"/>
      <c r="H20" s="263"/>
      <c r="I20" s="264"/>
      <c r="J20" s="265">
        <v>25</v>
      </c>
      <c r="K20" s="265"/>
      <c r="L20" s="266"/>
      <c r="M20" s="207" t="s">
        <v>87</v>
      </c>
      <c r="N20" s="267" t="s">
        <v>88</v>
      </c>
      <c r="O20" s="95"/>
      <c r="P20" s="11"/>
      <c r="Q20" s="11"/>
      <c r="R20" s="1"/>
      <c r="AI20" s="1"/>
      <c r="AJ20" s="1"/>
      <c r="AK20" s="3"/>
      <c r="AL20" s="3"/>
      <c r="AM20" s="3"/>
    </row>
    <row r="21" spans="2:39" s="4" customFormat="1" ht="30" customHeight="1" x14ac:dyDescent="0.25">
      <c r="B21" s="190" t="str">
        <f t="shared" si="0"/>
        <v>Do</v>
      </c>
      <c r="C21" s="122">
        <v>18</v>
      </c>
      <c r="D21" s="144" t="s">
        <v>21</v>
      </c>
      <c r="E21" s="145"/>
      <c r="F21" s="146"/>
      <c r="G21" s="146"/>
      <c r="H21" s="147">
        <v>100</v>
      </c>
      <c r="I21" s="148"/>
      <c r="J21" s="149"/>
      <c r="K21" s="149"/>
      <c r="L21" s="150"/>
      <c r="M21" s="93" t="s">
        <v>19</v>
      </c>
      <c r="N21" s="151" t="s">
        <v>13</v>
      </c>
      <c r="O21" s="152"/>
      <c r="P21" s="11"/>
      <c r="Q21" s="11"/>
      <c r="R21" s="1"/>
      <c r="AI21" s="1"/>
      <c r="AJ21" s="1"/>
      <c r="AK21" s="3"/>
      <c r="AL21" s="3"/>
      <c r="AM21" s="3"/>
    </row>
    <row r="22" spans="2:39" s="4" customFormat="1" ht="30" customHeight="1" x14ac:dyDescent="0.25">
      <c r="B22" s="190" t="str">
        <f t="shared" si="0"/>
        <v>Fr</v>
      </c>
      <c r="C22" s="122">
        <v>19</v>
      </c>
      <c r="D22" s="176"/>
      <c r="E22" s="173"/>
      <c r="F22" s="174"/>
      <c r="G22" s="174"/>
      <c r="H22" s="175"/>
      <c r="I22" s="167"/>
      <c r="J22" s="168"/>
      <c r="K22" s="168"/>
      <c r="L22" s="169"/>
      <c r="M22" s="126"/>
      <c r="N22" s="198"/>
      <c r="O22" s="199"/>
      <c r="P22" s="11"/>
      <c r="Q22" s="11"/>
      <c r="R22" s="1"/>
      <c r="AI22" s="1"/>
      <c r="AJ22" s="1"/>
      <c r="AK22" s="3"/>
      <c r="AL22" s="3"/>
      <c r="AM22" s="3"/>
    </row>
    <row r="23" spans="2:39" s="4" customFormat="1" ht="30" customHeight="1" x14ac:dyDescent="0.25">
      <c r="B23" s="190" t="str">
        <f t="shared" si="0"/>
        <v>Sa</v>
      </c>
      <c r="C23" s="122">
        <v>20</v>
      </c>
      <c r="D23" s="176"/>
      <c r="E23" s="173"/>
      <c r="F23" s="174"/>
      <c r="G23" s="174"/>
      <c r="H23" s="175"/>
      <c r="I23" s="167"/>
      <c r="J23" s="168"/>
      <c r="K23" s="168"/>
      <c r="L23" s="169"/>
      <c r="M23" s="126"/>
      <c r="N23" s="198"/>
      <c r="O23" s="199"/>
      <c r="P23" s="11"/>
      <c r="Q23" s="11"/>
      <c r="R23" s="1"/>
      <c r="AI23" s="1"/>
      <c r="AJ23" s="1"/>
      <c r="AK23" s="3"/>
      <c r="AL23" s="3"/>
      <c r="AM23" s="3"/>
    </row>
    <row r="24" spans="2:39" s="4" customFormat="1" ht="30" customHeight="1" x14ac:dyDescent="0.25">
      <c r="B24" s="193" t="str">
        <f t="shared" si="0"/>
        <v>So</v>
      </c>
      <c r="C24" s="96">
        <v>21</v>
      </c>
      <c r="D24" s="254" t="s">
        <v>31</v>
      </c>
      <c r="E24" s="272"/>
      <c r="F24" s="273"/>
      <c r="G24" s="273"/>
      <c r="H24" s="278"/>
      <c r="I24" s="272"/>
      <c r="J24" s="273"/>
      <c r="K24" s="273" t="s">
        <v>24</v>
      </c>
      <c r="L24" s="279" t="s">
        <v>24</v>
      </c>
      <c r="M24" s="359" t="s">
        <v>32</v>
      </c>
      <c r="N24" s="227" t="s">
        <v>33</v>
      </c>
      <c r="O24" s="165"/>
      <c r="P24" s="13"/>
      <c r="Q24" s="11"/>
      <c r="R24" s="1"/>
      <c r="AH24" s="1"/>
      <c r="AI24" s="1"/>
      <c r="AJ24" s="1"/>
      <c r="AK24" s="3"/>
      <c r="AL24" s="3"/>
      <c r="AM24" s="3"/>
    </row>
    <row r="25" spans="2:39" s="4" customFormat="1" ht="30" customHeight="1" x14ac:dyDescent="0.25">
      <c r="B25" s="190" t="str">
        <f t="shared" si="0"/>
        <v>Mo</v>
      </c>
      <c r="C25" s="122">
        <v>22</v>
      </c>
      <c r="D25" s="176"/>
      <c r="E25" s="173"/>
      <c r="F25" s="174"/>
      <c r="G25" s="174"/>
      <c r="H25" s="175"/>
      <c r="I25" s="167"/>
      <c r="J25" s="168"/>
      <c r="K25" s="168"/>
      <c r="L25" s="169"/>
      <c r="M25" s="126"/>
      <c r="N25" s="198"/>
      <c r="O25" s="203"/>
      <c r="P25" s="1"/>
      <c r="Q25" s="11"/>
      <c r="R25" s="1"/>
      <c r="AH25" s="1"/>
      <c r="AI25" s="1"/>
      <c r="AJ25" s="1"/>
      <c r="AK25" s="3"/>
      <c r="AL25" s="3"/>
      <c r="AM25" s="3"/>
    </row>
    <row r="26" spans="2:39" s="4" customFormat="1" ht="30" customHeight="1" x14ac:dyDescent="0.25">
      <c r="B26" s="190" t="str">
        <f t="shared" si="0"/>
        <v>Di</v>
      </c>
      <c r="C26" s="122">
        <v>23</v>
      </c>
      <c r="D26" s="176"/>
      <c r="E26" s="173"/>
      <c r="F26" s="174"/>
      <c r="G26" s="174"/>
      <c r="H26" s="175"/>
      <c r="I26" s="167"/>
      <c r="J26" s="168"/>
      <c r="K26" s="168"/>
      <c r="L26" s="169"/>
      <c r="M26" s="126"/>
      <c r="N26" s="198"/>
      <c r="O26" s="203"/>
      <c r="P26" s="1"/>
      <c r="Q26" s="11"/>
      <c r="R26" s="1"/>
      <c r="S26" s="1"/>
      <c r="T26" s="1"/>
      <c r="U26" s="1"/>
      <c r="V26" s="1"/>
      <c r="W26" s="20"/>
      <c r="X26" s="1"/>
      <c r="Y26" s="1"/>
      <c r="AH26" s="1"/>
      <c r="AI26" s="1"/>
      <c r="AJ26" s="1"/>
      <c r="AK26" s="3"/>
      <c r="AL26" s="3"/>
      <c r="AM26" s="3"/>
    </row>
    <row r="27" spans="2:39" s="4" customFormat="1" ht="30" customHeight="1" x14ac:dyDescent="0.25">
      <c r="B27" s="190" t="str">
        <f t="shared" si="0"/>
        <v>Mi</v>
      </c>
      <c r="C27" s="122">
        <v>24</v>
      </c>
      <c r="D27" s="176"/>
      <c r="E27" s="173"/>
      <c r="F27" s="174"/>
      <c r="G27" s="174"/>
      <c r="H27" s="175"/>
      <c r="I27" s="167"/>
      <c r="J27" s="168"/>
      <c r="K27" s="168"/>
      <c r="L27" s="169"/>
      <c r="M27" s="126"/>
      <c r="N27" s="198"/>
      <c r="O27" s="203"/>
      <c r="P27" s="1"/>
      <c r="Q27" s="11"/>
      <c r="R27" s="1"/>
      <c r="S27" s="1"/>
      <c r="T27" s="1"/>
      <c r="U27" s="1"/>
      <c r="V27" s="1"/>
      <c r="W27" s="20"/>
      <c r="X27" s="1"/>
      <c r="Y27" s="1"/>
      <c r="AH27" s="1"/>
      <c r="AI27" s="1"/>
      <c r="AJ27" s="1"/>
      <c r="AK27" s="3"/>
      <c r="AL27" s="3"/>
      <c r="AM27" s="3"/>
    </row>
    <row r="28" spans="2:39" s="4" customFormat="1" ht="30" customHeight="1" x14ac:dyDescent="0.25">
      <c r="B28" s="190" t="str">
        <f t="shared" si="0"/>
        <v>Do</v>
      </c>
      <c r="C28" s="122">
        <v>25</v>
      </c>
      <c r="D28" s="144" t="s">
        <v>21</v>
      </c>
      <c r="E28" s="145"/>
      <c r="F28" s="146"/>
      <c r="G28" s="146"/>
      <c r="H28" s="147">
        <v>100</v>
      </c>
      <c r="I28" s="148"/>
      <c r="J28" s="149"/>
      <c r="K28" s="149"/>
      <c r="L28" s="150"/>
      <c r="M28" s="93" t="s">
        <v>19</v>
      </c>
      <c r="N28" s="151" t="s">
        <v>13</v>
      </c>
      <c r="O28" s="270"/>
      <c r="P28" s="1"/>
      <c r="Q28" s="11"/>
      <c r="R28" s="1"/>
      <c r="S28" s="1"/>
      <c r="T28" s="1"/>
      <c r="U28" s="1"/>
      <c r="V28" s="1"/>
      <c r="W28" s="20"/>
      <c r="X28" s="1"/>
      <c r="Y28" s="1"/>
      <c r="AH28" s="1"/>
      <c r="AI28" s="1"/>
      <c r="AJ28" s="1"/>
      <c r="AK28" s="3"/>
      <c r="AL28" s="3"/>
      <c r="AM28" s="3"/>
    </row>
    <row r="29" spans="2:39" s="4" customFormat="1" ht="30" customHeight="1" x14ac:dyDescent="0.25">
      <c r="B29" s="190" t="str">
        <f t="shared" ref="B29:B34" si="1">TEXT(DATE($E$41,$E$40,C29),"TTT")</f>
        <v>Fr</v>
      </c>
      <c r="C29" s="122">
        <v>26</v>
      </c>
      <c r="D29" s="176"/>
      <c r="E29" s="173"/>
      <c r="F29" s="174"/>
      <c r="G29" s="174"/>
      <c r="H29" s="175"/>
      <c r="I29" s="167"/>
      <c r="J29" s="168"/>
      <c r="K29" s="168"/>
      <c r="L29" s="169"/>
      <c r="M29" s="126"/>
      <c r="N29" s="198"/>
      <c r="O29" s="203"/>
      <c r="P29" s="1"/>
      <c r="Q29" s="11"/>
      <c r="R29" s="1"/>
      <c r="S29" s="1"/>
      <c r="T29" s="1"/>
      <c r="U29" s="1"/>
      <c r="V29" s="1"/>
      <c r="W29" s="20"/>
      <c r="X29" s="1"/>
      <c r="Y29" s="1"/>
      <c r="AH29" s="1"/>
      <c r="AI29" s="1"/>
      <c r="AJ29" s="1"/>
      <c r="AK29" s="3"/>
      <c r="AL29" s="3"/>
      <c r="AM29" s="3"/>
    </row>
    <row r="30" spans="2:39" s="4" customFormat="1" ht="30" customHeight="1" x14ac:dyDescent="0.25">
      <c r="B30" s="190" t="str">
        <f t="shared" si="1"/>
        <v>Sa</v>
      </c>
      <c r="C30" s="122">
        <v>27</v>
      </c>
      <c r="D30" s="176"/>
      <c r="E30" s="173"/>
      <c r="F30" s="174"/>
      <c r="G30" s="174"/>
      <c r="H30" s="175"/>
      <c r="I30" s="167"/>
      <c r="J30" s="168"/>
      <c r="K30" s="168"/>
      <c r="L30" s="169"/>
      <c r="M30" s="126"/>
      <c r="N30" s="198"/>
      <c r="O30" s="203"/>
      <c r="P30" s="1"/>
      <c r="Q30" s="11"/>
      <c r="R30" s="1"/>
      <c r="S30" s="1"/>
      <c r="T30" s="1"/>
      <c r="U30" s="1"/>
      <c r="V30" s="1"/>
      <c r="W30" s="20"/>
      <c r="X30" s="1"/>
      <c r="Y30" s="1"/>
      <c r="AH30" s="1"/>
      <c r="AI30" s="1"/>
      <c r="AJ30" s="1"/>
      <c r="AK30" s="3"/>
      <c r="AL30" s="3"/>
      <c r="AM30" s="3"/>
    </row>
    <row r="31" spans="2:39" s="4" customFormat="1" ht="30" customHeight="1" x14ac:dyDescent="0.25">
      <c r="B31" s="193" t="str">
        <f t="shared" si="1"/>
        <v>So</v>
      </c>
      <c r="C31" s="96">
        <v>28</v>
      </c>
      <c r="D31" s="254" t="s">
        <v>31</v>
      </c>
      <c r="E31" s="272"/>
      <c r="F31" s="273"/>
      <c r="G31" s="273"/>
      <c r="H31" s="278"/>
      <c r="I31" s="272"/>
      <c r="J31" s="273"/>
      <c r="K31" s="273" t="s">
        <v>24</v>
      </c>
      <c r="L31" s="279" t="s">
        <v>24</v>
      </c>
      <c r="M31" s="359" t="s">
        <v>32</v>
      </c>
      <c r="N31" s="227" t="s">
        <v>33</v>
      </c>
      <c r="O31" s="293"/>
      <c r="P31" s="1"/>
      <c r="Q31" s="1"/>
      <c r="R31" s="1"/>
      <c r="S31" s="1"/>
      <c r="T31" s="27"/>
      <c r="U31" s="1"/>
      <c r="V31" s="1"/>
      <c r="W31" s="1"/>
      <c r="X31" s="1"/>
      <c r="Y31" s="1"/>
      <c r="AH31" s="1"/>
      <c r="AI31" s="1"/>
      <c r="AJ31" s="1"/>
      <c r="AK31" s="3"/>
      <c r="AL31" s="3"/>
      <c r="AM31" s="3"/>
    </row>
    <row r="32" spans="2:39" s="4" customFormat="1" ht="30" customHeight="1" x14ac:dyDescent="0.25">
      <c r="B32" s="190" t="str">
        <f t="shared" si="1"/>
        <v>Mo</v>
      </c>
      <c r="C32" s="122">
        <v>29</v>
      </c>
      <c r="D32" s="176"/>
      <c r="E32" s="173"/>
      <c r="F32" s="174"/>
      <c r="G32" s="174"/>
      <c r="H32" s="175"/>
      <c r="I32" s="167"/>
      <c r="J32" s="168"/>
      <c r="K32" s="168"/>
      <c r="L32" s="169"/>
      <c r="M32" s="126"/>
      <c r="N32" s="198"/>
      <c r="O32" s="203"/>
      <c r="P32" s="1"/>
      <c r="Q32" s="1"/>
      <c r="R32" s="1"/>
      <c r="S32" s="1"/>
      <c r="T32" s="27"/>
      <c r="U32" s="1"/>
      <c r="V32" s="1"/>
      <c r="W32" s="1"/>
      <c r="X32" s="1"/>
      <c r="Y32" s="1"/>
      <c r="AH32" s="1"/>
      <c r="AI32" s="1"/>
      <c r="AJ32" s="1"/>
      <c r="AK32" s="3"/>
      <c r="AL32" s="3"/>
      <c r="AM32" s="3"/>
    </row>
    <row r="33" spans="2:39" s="4" customFormat="1" ht="30" customHeight="1" x14ac:dyDescent="0.25">
      <c r="B33" s="190" t="str">
        <f t="shared" si="1"/>
        <v>Di</v>
      </c>
      <c r="C33" s="122">
        <v>30</v>
      </c>
      <c r="D33" s="176"/>
      <c r="E33" s="173"/>
      <c r="F33" s="174"/>
      <c r="G33" s="174"/>
      <c r="H33" s="175"/>
      <c r="I33" s="167"/>
      <c r="J33" s="168"/>
      <c r="K33" s="168"/>
      <c r="L33" s="169"/>
      <c r="M33" s="126"/>
      <c r="N33" s="198"/>
      <c r="O33" s="203"/>
      <c r="P33" s="1"/>
      <c r="Q33" s="1"/>
      <c r="R33" s="1"/>
      <c r="S33" s="1"/>
      <c r="T33" s="1"/>
      <c r="U33" s="1"/>
      <c r="V33" s="1"/>
      <c r="W33" s="1"/>
      <c r="X33" s="1"/>
      <c r="Y33" s="1"/>
      <c r="AH33" s="1"/>
      <c r="AI33" s="1"/>
      <c r="AJ33" s="1"/>
      <c r="AK33" s="3"/>
      <c r="AL33" s="3"/>
      <c r="AM33" s="3"/>
    </row>
    <row r="34" spans="2:39" s="4" customFormat="1" ht="30" customHeight="1" thickBot="1" x14ac:dyDescent="0.3">
      <c r="B34" s="190" t="str">
        <f t="shared" si="1"/>
        <v>Mi</v>
      </c>
      <c r="C34" s="122">
        <v>31</v>
      </c>
      <c r="D34" s="176"/>
      <c r="E34" s="173"/>
      <c r="F34" s="174"/>
      <c r="G34" s="174"/>
      <c r="H34" s="175"/>
      <c r="I34" s="167"/>
      <c r="J34" s="168"/>
      <c r="K34" s="168"/>
      <c r="L34" s="169"/>
      <c r="M34" s="126"/>
      <c r="N34" s="198"/>
      <c r="O34" s="203"/>
      <c r="P34" s="1"/>
      <c r="Q34" s="1"/>
      <c r="R34" s="1"/>
      <c r="S34" s="1"/>
      <c r="T34" s="1"/>
      <c r="U34" s="1"/>
      <c r="V34" s="1"/>
      <c r="W34" s="1"/>
      <c r="X34" s="1"/>
      <c r="Y34" s="1"/>
      <c r="AH34" s="1"/>
      <c r="AI34" s="1"/>
      <c r="AJ34" s="1"/>
      <c r="AK34" s="3"/>
      <c r="AL34" s="3"/>
      <c r="AM34" s="3"/>
    </row>
    <row r="35" spans="2:39" ht="85.5" customHeight="1" thickBot="1" x14ac:dyDescent="0.3">
      <c r="B35" s="439"/>
      <c r="C35" s="440"/>
      <c r="D35" s="441"/>
      <c r="E35" s="442" t="s">
        <v>11</v>
      </c>
      <c r="F35" s="443"/>
      <c r="G35" s="443"/>
      <c r="H35" s="444"/>
      <c r="I35" s="445" t="s">
        <v>12</v>
      </c>
      <c r="J35" s="446"/>
      <c r="K35" s="446"/>
      <c r="L35" s="447"/>
      <c r="M35" s="247"/>
      <c r="N35" s="428" t="s">
        <v>172</v>
      </c>
      <c r="O35" s="42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23.25" customHeight="1" x14ac:dyDescent="0.25">
      <c r="B36" s="16"/>
      <c r="C36" s="1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2.75" customHeight="1" x14ac:dyDescent="0.25">
      <c r="C37" s="1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2.75" customHeight="1" x14ac:dyDescent="0.25">
      <c r="C38" s="1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21.75" customHeight="1" x14ac:dyDescent="0.25">
      <c r="D39" s="37"/>
      <c r="E39" s="430">
        <v>45322</v>
      </c>
      <c r="F39" s="431"/>
      <c r="G39" s="431"/>
      <c r="H39" s="431"/>
      <c r="I39" s="431"/>
      <c r="J39" s="432"/>
      <c r="K39" s="1"/>
      <c r="L39" s="12"/>
      <c r="M39" s="10"/>
      <c r="N39" s="10"/>
      <c r="O39" s="10"/>
      <c r="P39" s="10"/>
      <c r="Q39" s="10"/>
      <c r="R39" s="10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23"/>
      <c r="AD39" s="23"/>
      <c r="AE39" s="10"/>
      <c r="AF39" s="10"/>
      <c r="AG39" s="10"/>
      <c r="AH39" s="10"/>
      <c r="AI39" s="10"/>
      <c r="AJ39" s="10"/>
    </row>
    <row r="40" spans="2:39" ht="21.75" customHeight="1" x14ac:dyDescent="0.25">
      <c r="E40" s="36" t="str">
        <f>TEXT(E39,"M")</f>
        <v>1</v>
      </c>
      <c r="K40" s="4"/>
      <c r="L40" s="4"/>
      <c r="M40" s="10"/>
      <c r="N40" s="10"/>
      <c r="O40" s="10"/>
      <c r="P40" s="10"/>
      <c r="Q40" s="10"/>
      <c r="R40" s="10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23"/>
      <c r="AD40" s="23"/>
      <c r="AE40" s="10"/>
      <c r="AF40" s="10"/>
      <c r="AG40" s="10"/>
      <c r="AH40" s="10"/>
      <c r="AI40" s="10"/>
      <c r="AJ40" s="10"/>
    </row>
    <row r="41" spans="2:39" ht="21.75" customHeight="1" x14ac:dyDescent="0.25">
      <c r="E41" s="36" t="str">
        <f>TEXT(E39,"JJJ")</f>
        <v>2024</v>
      </c>
      <c r="F41" s="23" t="s">
        <v>0</v>
      </c>
      <c r="H41" s="39"/>
      <c r="I41" s="39"/>
      <c r="J41" s="39"/>
      <c r="K41" s="1"/>
      <c r="L41" s="12"/>
      <c r="M41" s="10"/>
      <c r="N41" s="10"/>
      <c r="O41" s="10"/>
      <c r="P41" s="10"/>
      <c r="Q41" s="10"/>
      <c r="R41" s="10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23"/>
      <c r="AD41" s="23"/>
      <c r="AE41" s="10"/>
      <c r="AF41" s="10"/>
      <c r="AG41" s="10"/>
      <c r="AH41" s="10"/>
      <c r="AI41" s="10"/>
      <c r="AJ41" s="10"/>
    </row>
    <row r="42" spans="2:39" ht="21.75" customHeight="1" x14ac:dyDescent="0.25">
      <c r="E42" s="36" t="str">
        <f>TEXT(E39,"T")</f>
        <v>31</v>
      </c>
      <c r="F42" s="23" t="s">
        <v>1</v>
      </c>
      <c r="I42" s="38"/>
      <c r="J42" s="38"/>
      <c r="K42" s="1"/>
      <c r="L42" s="21"/>
      <c r="M42" s="10"/>
      <c r="N42" s="10"/>
      <c r="O42" s="10"/>
      <c r="P42" s="10"/>
      <c r="Q42" s="10"/>
      <c r="R42" s="10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0"/>
      <c r="AF42" s="10"/>
      <c r="AG42" s="10"/>
      <c r="AH42" s="10"/>
      <c r="AI42" s="10"/>
      <c r="AJ42" s="10"/>
    </row>
    <row r="43" spans="2:39" ht="21.75" customHeight="1" x14ac:dyDescent="0.25">
      <c r="E43" s="231"/>
      <c r="G43" s="38"/>
      <c r="I43" s="38"/>
      <c r="J43" s="38"/>
      <c r="S43" s="27"/>
      <c r="T43" s="22"/>
      <c r="U43" s="22"/>
      <c r="V43" s="22"/>
      <c r="W43" s="22"/>
      <c r="X43" s="22"/>
      <c r="Y43" s="22"/>
      <c r="Z43" s="22"/>
      <c r="AA43" s="22"/>
      <c r="AB43" s="24"/>
      <c r="AC43" s="23"/>
      <c r="AD43" s="23"/>
    </row>
    <row r="44" spans="2:39" ht="21.75" customHeight="1" x14ac:dyDescent="0.25">
      <c r="F44" s="39"/>
      <c r="G44" s="39"/>
      <c r="H44" s="39"/>
      <c r="I44" s="39"/>
      <c r="J44" s="39"/>
      <c r="S44" s="22"/>
      <c r="T44" s="22"/>
      <c r="U44" s="22"/>
      <c r="V44" s="22"/>
      <c r="W44" s="22"/>
      <c r="X44" s="22"/>
      <c r="Y44" s="22"/>
      <c r="Z44" s="22"/>
      <c r="AA44" s="22"/>
      <c r="AB44" s="24"/>
      <c r="AC44" s="23"/>
      <c r="AD44" s="23"/>
    </row>
    <row r="45" spans="2:39" ht="21.75" customHeight="1" x14ac:dyDescent="0.25"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2:39" ht="21.75" customHeight="1" x14ac:dyDescent="0.25"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23"/>
      <c r="AD46" s="23"/>
    </row>
    <row r="47" spans="2:39" ht="21.75" customHeight="1" x14ac:dyDescent="0.25"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2:39" ht="21.75" customHeight="1" x14ac:dyDescent="0.25"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23"/>
      <c r="AD48" s="23"/>
    </row>
    <row r="49" spans="19:30" ht="21.75" customHeight="1" x14ac:dyDescent="0.25"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23"/>
      <c r="AD49" s="23"/>
    </row>
    <row r="50" spans="19:30" ht="21.75" customHeight="1" x14ac:dyDescent="0.2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9:30" ht="21.75" customHeight="1" x14ac:dyDescent="0.25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9:30" ht="21.75" customHeight="1" x14ac:dyDescent="0.25"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</row>
    <row r="53" spans="19:30" ht="21.75" customHeight="1" x14ac:dyDescent="0.25">
      <c r="S53" s="22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</row>
    <row r="54" spans="19:30" ht="21.75" customHeight="1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</row>
    <row r="55" spans="19:30" ht="21.75" customHeight="1" x14ac:dyDescent="0.25"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23"/>
    </row>
    <row r="56" spans="19:30" ht="21.75" customHeight="1" x14ac:dyDescent="0.25">
      <c r="S56" s="22"/>
      <c r="T56" s="22"/>
      <c r="U56" s="22"/>
      <c r="V56" s="22"/>
      <c r="W56" s="22"/>
      <c r="X56" s="22"/>
      <c r="Y56" s="22"/>
      <c r="Z56" s="22"/>
      <c r="AA56" s="22"/>
      <c r="AB56" s="23"/>
      <c r="AC56" s="23"/>
      <c r="AD56" s="23"/>
    </row>
    <row r="57" spans="19:30" ht="21.75" customHeight="1" x14ac:dyDescent="0.25">
      <c r="S57" s="22"/>
      <c r="T57" s="22"/>
      <c r="U57" s="22"/>
      <c r="V57" s="22"/>
      <c r="W57" s="22"/>
      <c r="X57" s="22"/>
      <c r="Y57" s="22"/>
      <c r="Z57" s="22"/>
      <c r="AA57" s="22"/>
      <c r="AB57" s="25"/>
      <c r="AC57" s="26"/>
      <c r="AD57" s="23"/>
    </row>
    <row r="58" spans="19:30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5"/>
      <c r="AC58" s="26"/>
      <c r="AD58" s="23"/>
    </row>
    <row r="59" spans="19:30" ht="21.75" customHeight="1" x14ac:dyDescent="0.25"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9:30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19:30" ht="21.75" customHeight="1" x14ac:dyDescent="0.25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9:30" ht="21.75" customHeight="1" x14ac:dyDescent="0.25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9:30" ht="21.75" customHeight="1" x14ac:dyDescent="0.25"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9:30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</row>
    <row r="65" spans="19:30" ht="21.75" customHeight="1" x14ac:dyDescent="0.25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9:30" ht="21.75" customHeight="1" x14ac:dyDescent="0.25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5"/>
      <c r="AC67" s="26"/>
      <c r="AD67" s="23"/>
    </row>
    <row r="68" spans="19:30" ht="21.75" customHeight="1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5"/>
      <c r="AC68" s="26"/>
      <c r="AD68" s="23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5"/>
      <c r="AC69" s="26"/>
      <c r="AD69" s="23"/>
    </row>
    <row r="70" spans="19:30" ht="21.75" customHeight="1" x14ac:dyDescent="0.25"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9:30" ht="21.75" customHeight="1" x14ac:dyDescent="0.25">
      <c r="S71" s="27"/>
      <c r="T71" s="40"/>
      <c r="U71" s="40"/>
      <c r="V71" s="40"/>
      <c r="W71" s="40"/>
      <c r="X71" s="22"/>
      <c r="Y71" s="22"/>
      <c r="Z71" s="22"/>
      <c r="AA71" s="22"/>
      <c r="AB71" s="23"/>
      <c r="AC71" s="23"/>
      <c r="AD71" s="24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5"/>
      <c r="AC72" s="26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1"/>
      <c r="T74" s="1"/>
      <c r="U74" s="1"/>
      <c r="V74" s="1"/>
      <c r="W74" s="17"/>
      <c r="X74" s="18"/>
      <c r="Y74" s="19"/>
      <c r="Z74" s="1"/>
      <c r="AA74" s="4"/>
      <c r="AB74" s="4"/>
      <c r="AC74" s="4"/>
      <c r="AD74" s="4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3"/>
      <c r="AC75" s="23"/>
      <c r="AD75" s="23"/>
    </row>
    <row r="76" spans="19:30" ht="21.75" customHeight="1" x14ac:dyDescent="0.25">
      <c r="S76" s="1"/>
      <c r="T76" s="1"/>
      <c r="U76" s="1"/>
      <c r="V76" s="1"/>
      <c r="W76" s="20"/>
      <c r="X76" s="1"/>
      <c r="Y76" s="1"/>
      <c r="Z76" s="4"/>
      <c r="AA76" s="4"/>
      <c r="AB76" s="4"/>
      <c r="AC76" s="4"/>
      <c r="AD76" s="4"/>
    </row>
    <row r="77" spans="19:30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5"/>
      <c r="AC77" s="26"/>
      <c r="AD77" s="23"/>
    </row>
  </sheetData>
  <mergeCells count="6">
    <mergeCell ref="N35:O35"/>
    <mergeCell ref="E39:J39"/>
    <mergeCell ref="B2:D3"/>
    <mergeCell ref="B35:D35"/>
    <mergeCell ref="E35:H35"/>
    <mergeCell ref="I35:L35"/>
  </mergeCells>
  <printOptions horizontalCentered="1" verticalCentered="1"/>
  <pageMargins left="0" right="0" top="0" bottom="0" header="0" footer="0"/>
  <pageSetup paperSize="9" scale="48" orientation="landscape" horizontalDpi="4294967293" verticalDpi="4294967293" r:id="rId1"/>
  <headerFooter alignWithMargins="0">
    <oddFooter xml:space="preserve">&amp;C&amp;"Arial,Standard"&amp;10
&amp;R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95"/>
  <sheetViews>
    <sheetView showGridLines="0" zoomScale="50" zoomScaleNormal="50" workbookViewId="0">
      <selection activeCell="S30" sqref="S30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66.33203125" style="2" customWidth="1"/>
    <col min="14" max="14" width="31.109375" style="2" customWidth="1"/>
    <col min="15" max="15" width="10.3320312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Bot="1" x14ac:dyDescent="0.3">
      <c r="B2" s="451" t="str">
        <f>TEXT(F57,"MMMM JJJJ")</f>
        <v>Oktober 2024</v>
      </c>
      <c r="C2" s="452"/>
      <c r="D2" s="453"/>
      <c r="E2" s="117" t="s">
        <v>2</v>
      </c>
      <c r="F2" s="118"/>
      <c r="G2" s="118"/>
      <c r="H2" s="118"/>
      <c r="I2" s="118"/>
      <c r="J2" s="118"/>
      <c r="K2" s="118"/>
      <c r="L2" s="118"/>
      <c r="M2" s="118"/>
      <c r="N2" s="119"/>
      <c r="O2" s="12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43.5" customHeight="1" thickBot="1" x14ac:dyDescent="0.3">
      <c r="B3" s="474"/>
      <c r="C3" s="475"/>
      <c r="D3" s="476"/>
      <c r="E3" s="69" t="s">
        <v>16</v>
      </c>
      <c r="F3" s="69" t="s">
        <v>18</v>
      </c>
      <c r="G3" s="70" t="s">
        <v>3</v>
      </c>
      <c r="H3" s="71" t="s">
        <v>15</v>
      </c>
      <c r="I3" s="28" t="s">
        <v>4</v>
      </c>
      <c r="J3" s="29" t="s">
        <v>5</v>
      </c>
      <c r="K3" s="29" t="s">
        <v>6</v>
      </c>
      <c r="L3" s="30" t="s">
        <v>7</v>
      </c>
      <c r="M3" s="34" t="s">
        <v>8</v>
      </c>
      <c r="N3" s="35" t="s">
        <v>9</v>
      </c>
      <c r="O3" s="107" t="s">
        <v>10</v>
      </c>
      <c r="AI3" s="1"/>
      <c r="AJ3" s="1"/>
      <c r="AK3" s="3"/>
      <c r="AL3" s="3"/>
      <c r="AM3" s="3"/>
    </row>
    <row r="4" spans="2:39" s="4" customFormat="1" ht="21.95" customHeight="1" x14ac:dyDescent="0.25">
      <c r="B4" s="190" t="str">
        <f>TEXT(DATE($F$59,$F$58,C4),"TTT")</f>
        <v>Di</v>
      </c>
      <c r="C4" s="121">
        <v>1</v>
      </c>
      <c r="D4" s="108" t="s">
        <v>26</v>
      </c>
      <c r="E4" s="97"/>
      <c r="F4" s="98"/>
      <c r="G4" s="98"/>
      <c r="H4" s="210"/>
      <c r="I4" s="170">
        <v>50</v>
      </c>
      <c r="J4" s="171"/>
      <c r="K4" s="171"/>
      <c r="L4" s="172"/>
      <c r="M4" s="99" t="s">
        <v>81</v>
      </c>
      <c r="N4" s="100" t="s">
        <v>25</v>
      </c>
      <c r="O4" s="101"/>
      <c r="AI4" s="1"/>
      <c r="AJ4" s="1"/>
      <c r="AK4" s="3"/>
      <c r="AL4" s="3"/>
      <c r="AM4" s="3"/>
    </row>
    <row r="5" spans="2:39" s="4" customFormat="1" ht="21.75" customHeight="1" x14ac:dyDescent="0.25">
      <c r="B5" s="190" t="str">
        <f>TEXT(DATE($F$59,$F$58,C5),"TTT")</f>
        <v>Mi</v>
      </c>
      <c r="C5" s="121">
        <v>2</v>
      </c>
      <c r="D5" s="108" t="s">
        <v>82</v>
      </c>
      <c r="E5" s="276"/>
      <c r="F5" s="275"/>
      <c r="G5" s="275"/>
      <c r="H5" s="175">
        <v>300</v>
      </c>
      <c r="I5" s="148"/>
      <c r="J5" s="149"/>
      <c r="K5" s="168" t="s">
        <v>24</v>
      </c>
      <c r="L5" s="169" t="s">
        <v>24</v>
      </c>
      <c r="M5" s="274" t="s">
        <v>83</v>
      </c>
      <c r="N5" s="100" t="s">
        <v>84</v>
      </c>
      <c r="O5" s="101"/>
      <c r="AI5" s="1"/>
      <c r="AJ5" s="1"/>
      <c r="AK5" s="3"/>
      <c r="AL5" s="3"/>
      <c r="AM5" s="3"/>
    </row>
    <row r="6" spans="2:39" s="4" customFormat="1" ht="21.75" customHeight="1" x14ac:dyDescent="0.25">
      <c r="B6" s="190"/>
      <c r="C6" s="121"/>
      <c r="D6" s="108" t="s">
        <v>28</v>
      </c>
      <c r="E6" s="97"/>
      <c r="F6" s="98"/>
      <c r="G6" s="98"/>
      <c r="H6" s="175"/>
      <c r="I6" s="167">
        <v>50</v>
      </c>
      <c r="J6" s="168">
        <v>25</v>
      </c>
      <c r="K6" s="168" t="s">
        <v>24</v>
      </c>
      <c r="L6" s="169" t="s">
        <v>24</v>
      </c>
      <c r="M6" s="99" t="s">
        <v>89</v>
      </c>
      <c r="N6" s="100" t="s">
        <v>30</v>
      </c>
      <c r="O6" s="101"/>
      <c r="AI6" s="1"/>
      <c r="AJ6" s="1"/>
      <c r="AK6" s="3"/>
      <c r="AL6" s="3"/>
      <c r="AM6" s="3"/>
    </row>
    <row r="7" spans="2:39" s="4" customFormat="1" ht="21.75" customHeight="1" x14ac:dyDescent="0.25">
      <c r="B7" s="190" t="str">
        <f>TEXT(DATE($F$59,$F$58,C7),"TTT")</f>
        <v>Do</v>
      </c>
      <c r="C7" s="121">
        <v>3</v>
      </c>
      <c r="D7" s="144" t="s">
        <v>21</v>
      </c>
      <c r="E7" s="145"/>
      <c r="F7" s="146"/>
      <c r="G7" s="146"/>
      <c r="H7" s="214">
        <v>100</v>
      </c>
      <c r="I7" s="215"/>
      <c r="J7" s="216"/>
      <c r="K7" s="216"/>
      <c r="L7" s="217"/>
      <c r="M7" s="93" t="s">
        <v>19</v>
      </c>
      <c r="N7" s="151" t="s">
        <v>13</v>
      </c>
      <c r="O7" s="152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21.75" customHeight="1" x14ac:dyDescent="0.25">
      <c r="B8" s="190"/>
      <c r="C8" s="121"/>
      <c r="D8" s="108" t="s">
        <v>26</v>
      </c>
      <c r="E8" s="97"/>
      <c r="F8" s="98"/>
      <c r="G8" s="98"/>
      <c r="H8" s="210"/>
      <c r="I8" s="170">
        <v>50</v>
      </c>
      <c r="J8" s="171"/>
      <c r="K8" s="171"/>
      <c r="L8" s="172"/>
      <c r="M8" s="99" t="s">
        <v>81</v>
      </c>
      <c r="N8" s="100" t="s">
        <v>25</v>
      </c>
      <c r="O8" s="101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21.75" customHeight="1" x14ac:dyDescent="0.25">
      <c r="B9" s="190" t="str">
        <f>TEXT(DATE($F$59,$F$58,C9),"TTT")</f>
        <v>Fr</v>
      </c>
      <c r="C9" s="121">
        <v>4</v>
      </c>
      <c r="D9" s="108" t="s">
        <v>28</v>
      </c>
      <c r="E9" s="97"/>
      <c r="F9" s="98"/>
      <c r="G9" s="98"/>
      <c r="H9" s="175"/>
      <c r="I9" s="167">
        <v>50</v>
      </c>
      <c r="J9" s="168">
        <v>25</v>
      </c>
      <c r="K9" s="168"/>
      <c r="L9" s="169"/>
      <c r="M9" s="99" t="s">
        <v>89</v>
      </c>
      <c r="N9" s="100" t="s">
        <v>30</v>
      </c>
      <c r="O9" s="101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21.75" customHeight="1" x14ac:dyDescent="0.25">
      <c r="B10" s="190" t="str">
        <f>TEXT(DATE($F$59,$F$58,C10),"TTT")</f>
        <v>Sa</v>
      </c>
      <c r="C10" s="121">
        <v>5</v>
      </c>
      <c r="D10" s="176" t="s">
        <v>42</v>
      </c>
      <c r="E10" s="173"/>
      <c r="F10" s="174"/>
      <c r="G10" s="174"/>
      <c r="H10" s="175"/>
      <c r="I10" s="167">
        <v>50</v>
      </c>
      <c r="J10" s="168">
        <v>25</v>
      </c>
      <c r="K10" s="168" t="s">
        <v>24</v>
      </c>
      <c r="L10" s="169" t="s">
        <v>24</v>
      </c>
      <c r="M10" s="260" t="s">
        <v>98</v>
      </c>
      <c r="N10" s="204" t="s">
        <v>30</v>
      </c>
      <c r="O10" s="203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21.75" customHeight="1" x14ac:dyDescent="0.25">
      <c r="B11" s="190"/>
      <c r="C11" s="121"/>
      <c r="D11" s="176" t="s">
        <v>123</v>
      </c>
      <c r="E11" s="173"/>
      <c r="F11" s="174"/>
      <c r="G11" s="174"/>
      <c r="H11" s="210">
        <v>300</v>
      </c>
      <c r="I11" s="170"/>
      <c r="J11" s="171"/>
      <c r="K11" s="376" t="s">
        <v>109</v>
      </c>
      <c r="L11" s="377" t="s">
        <v>109</v>
      </c>
      <c r="M11" s="260" t="s">
        <v>124</v>
      </c>
      <c r="N11" s="204" t="s">
        <v>55</v>
      </c>
      <c r="O11" s="203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21.75" customHeight="1" x14ac:dyDescent="0.25">
      <c r="B12" s="190"/>
      <c r="C12" s="121"/>
      <c r="D12" s="343" t="s">
        <v>22</v>
      </c>
      <c r="E12" s="398"/>
      <c r="F12" s="399" t="s">
        <v>24</v>
      </c>
      <c r="G12" s="399" t="s">
        <v>24</v>
      </c>
      <c r="H12" s="185">
        <v>100</v>
      </c>
      <c r="I12" s="186"/>
      <c r="J12" s="187"/>
      <c r="K12" s="187" t="s">
        <v>24</v>
      </c>
      <c r="L12" s="400" t="s">
        <v>24</v>
      </c>
      <c r="M12" s="401" t="s">
        <v>140</v>
      </c>
      <c r="N12" s="402" t="s">
        <v>29</v>
      </c>
      <c r="O12" s="403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21.75" customHeight="1" x14ac:dyDescent="0.25">
      <c r="B13" s="193" t="str">
        <f>TEXT(DATE($F$59,$F$58,C13),"TTT")</f>
        <v>So</v>
      </c>
      <c r="C13" s="82">
        <v>6</v>
      </c>
      <c r="D13" s="254" t="s">
        <v>31</v>
      </c>
      <c r="E13" s="163"/>
      <c r="F13" s="164"/>
      <c r="G13" s="164"/>
      <c r="H13" s="357"/>
      <c r="I13" s="163"/>
      <c r="J13" s="164"/>
      <c r="K13" s="164" t="s">
        <v>24</v>
      </c>
      <c r="L13" s="358" t="s">
        <v>24</v>
      </c>
      <c r="M13" s="359" t="s">
        <v>32</v>
      </c>
      <c r="N13" s="227" t="s">
        <v>33</v>
      </c>
      <c r="O13" s="165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21.75" customHeight="1" x14ac:dyDescent="0.25">
      <c r="B14" s="190" t="str">
        <f>TEXT(DATE($F$59,$F$58,C14),"TTT")</f>
        <v>Mo</v>
      </c>
      <c r="C14" s="121">
        <v>7</v>
      </c>
      <c r="D14" s="108" t="s">
        <v>77</v>
      </c>
      <c r="E14" s="97"/>
      <c r="F14" s="98"/>
      <c r="G14" s="98"/>
      <c r="H14" s="210"/>
      <c r="I14" s="170">
        <v>50</v>
      </c>
      <c r="J14" s="171">
        <v>25</v>
      </c>
      <c r="K14" s="171"/>
      <c r="L14" s="172"/>
      <c r="M14" s="99" t="s">
        <v>78</v>
      </c>
      <c r="N14" s="100" t="s">
        <v>79</v>
      </c>
      <c r="O14" s="101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21.75" customHeight="1" x14ac:dyDescent="0.25">
      <c r="B15" s="190" t="str">
        <f>TEXT(DATE($F$59,$F$58,C15),"TTT")</f>
        <v>Di</v>
      </c>
      <c r="C15" s="121">
        <v>8</v>
      </c>
      <c r="D15" s="108" t="s">
        <v>26</v>
      </c>
      <c r="E15" s="97"/>
      <c r="F15" s="98"/>
      <c r="G15" s="98"/>
      <c r="H15" s="210"/>
      <c r="I15" s="170">
        <v>50</v>
      </c>
      <c r="J15" s="171"/>
      <c r="K15" s="171"/>
      <c r="L15" s="172"/>
      <c r="M15" s="99" t="s">
        <v>81</v>
      </c>
      <c r="N15" s="100" t="s">
        <v>25</v>
      </c>
      <c r="O15" s="101"/>
      <c r="P15" s="16"/>
      <c r="Q15" s="16"/>
      <c r="R15" s="16"/>
      <c r="AE15" s="16"/>
      <c r="AF15" s="16"/>
      <c r="AG15" s="16"/>
      <c r="AH15" s="16"/>
      <c r="AI15" s="6"/>
      <c r="AJ15" s="6"/>
      <c r="AK15" s="5"/>
      <c r="AL15" s="5"/>
      <c r="AM15" s="5"/>
    </row>
    <row r="16" spans="2:39" s="4" customFormat="1" ht="21.75" customHeight="1" x14ac:dyDescent="0.25">
      <c r="B16" s="190" t="str">
        <f>TEXT(DATE($F$59,$F$58,C16),"TTT")</f>
        <v>Mi</v>
      </c>
      <c r="C16" s="121">
        <v>9</v>
      </c>
      <c r="D16" s="108" t="s">
        <v>82</v>
      </c>
      <c r="E16" s="276"/>
      <c r="F16" s="275"/>
      <c r="G16" s="275"/>
      <c r="H16" s="175">
        <v>300</v>
      </c>
      <c r="I16" s="148"/>
      <c r="J16" s="149"/>
      <c r="K16" s="168" t="s">
        <v>24</v>
      </c>
      <c r="L16" s="169" t="s">
        <v>24</v>
      </c>
      <c r="M16" s="274" t="s">
        <v>83</v>
      </c>
      <c r="N16" s="100" t="s">
        <v>84</v>
      </c>
      <c r="O16" s="101"/>
      <c r="P16" s="16"/>
      <c r="Q16" s="16"/>
      <c r="R16" s="16"/>
      <c r="AE16" s="16"/>
      <c r="AF16" s="16"/>
      <c r="AG16" s="16"/>
      <c r="AH16" s="16"/>
      <c r="AI16" s="6"/>
      <c r="AJ16" s="6"/>
      <c r="AK16" s="5"/>
      <c r="AL16" s="5"/>
      <c r="AM16" s="5"/>
    </row>
    <row r="17" spans="2:39" s="4" customFormat="1" ht="21.75" customHeight="1" x14ac:dyDescent="0.25">
      <c r="B17" s="190"/>
      <c r="C17" s="121"/>
      <c r="D17" s="108" t="s">
        <v>28</v>
      </c>
      <c r="E17" s="97"/>
      <c r="F17" s="98"/>
      <c r="G17" s="98"/>
      <c r="H17" s="175"/>
      <c r="I17" s="167">
        <v>50</v>
      </c>
      <c r="J17" s="168">
        <v>25</v>
      </c>
      <c r="K17" s="168" t="s">
        <v>24</v>
      </c>
      <c r="L17" s="169" t="s">
        <v>24</v>
      </c>
      <c r="M17" s="99" t="s">
        <v>89</v>
      </c>
      <c r="N17" s="100" t="s">
        <v>30</v>
      </c>
      <c r="O17" s="101"/>
      <c r="P17" s="16"/>
      <c r="Q17" s="16"/>
      <c r="R17" s="16"/>
      <c r="AE17" s="16"/>
      <c r="AF17" s="16"/>
      <c r="AG17" s="16"/>
      <c r="AH17" s="16"/>
      <c r="AI17" s="6"/>
      <c r="AJ17" s="6"/>
      <c r="AK17" s="5"/>
      <c r="AL17" s="5"/>
      <c r="AM17" s="5"/>
    </row>
    <row r="18" spans="2:39" s="4" customFormat="1" ht="21.75" customHeight="1" x14ac:dyDescent="0.25">
      <c r="B18" s="190" t="str">
        <f>TEXT(DATE($F$59,$F$58,C18),"TTT")</f>
        <v>Do</v>
      </c>
      <c r="C18" s="121">
        <v>10</v>
      </c>
      <c r="D18" s="144" t="s">
        <v>21</v>
      </c>
      <c r="E18" s="145"/>
      <c r="F18" s="146"/>
      <c r="G18" s="146"/>
      <c r="H18" s="214">
        <v>100</v>
      </c>
      <c r="I18" s="215"/>
      <c r="J18" s="216"/>
      <c r="K18" s="216"/>
      <c r="L18" s="217"/>
      <c r="M18" s="93" t="s">
        <v>19</v>
      </c>
      <c r="N18" s="151" t="s">
        <v>13</v>
      </c>
      <c r="O18" s="152"/>
      <c r="P18" s="16"/>
      <c r="Q18" s="16"/>
      <c r="R18" s="16"/>
      <c r="AE18" s="16"/>
      <c r="AF18" s="16"/>
      <c r="AG18" s="16"/>
      <c r="AH18" s="16"/>
      <c r="AI18" s="6"/>
      <c r="AJ18" s="6"/>
      <c r="AK18" s="5"/>
      <c r="AL18" s="5"/>
      <c r="AM18" s="5"/>
    </row>
    <row r="19" spans="2:39" s="4" customFormat="1" ht="21.75" customHeight="1" x14ac:dyDescent="0.25">
      <c r="B19" s="190"/>
      <c r="C19" s="121"/>
      <c r="D19" s="108" t="s">
        <v>26</v>
      </c>
      <c r="E19" s="97"/>
      <c r="F19" s="98"/>
      <c r="G19" s="98"/>
      <c r="H19" s="210"/>
      <c r="I19" s="170">
        <v>50</v>
      </c>
      <c r="J19" s="171"/>
      <c r="K19" s="171"/>
      <c r="L19" s="172"/>
      <c r="M19" s="99" t="s">
        <v>81</v>
      </c>
      <c r="N19" s="100" t="s">
        <v>25</v>
      </c>
      <c r="O19" s="101"/>
      <c r="P19" s="16"/>
      <c r="Q19" s="16"/>
      <c r="R19" s="16"/>
      <c r="AE19" s="16"/>
      <c r="AF19" s="16"/>
      <c r="AG19" s="16"/>
      <c r="AH19" s="16"/>
      <c r="AI19" s="6"/>
      <c r="AJ19" s="6"/>
      <c r="AK19" s="5"/>
      <c r="AL19" s="5"/>
      <c r="AM19" s="5"/>
    </row>
    <row r="20" spans="2:39" s="4" customFormat="1" ht="21.75" customHeight="1" x14ac:dyDescent="0.25">
      <c r="B20" s="190" t="str">
        <f>TEXT(DATE($F$59,$F$58,C20),"TTT")</f>
        <v>Fr</v>
      </c>
      <c r="C20" s="121">
        <v>11</v>
      </c>
      <c r="D20" s="108" t="s">
        <v>28</v>
      </c>
      <c r="E20" s="97"/>
      <c r="F20" s="98"/>
      <c r="G20" s="98"/>
      <c r="H20" s="175"/>
      <c r="I20" s="167">
        <v>50</v>
      </c>
      <c r="J20" s="168">
        <v>25</v>
      </c>
      <c r="K20" s="168"/>
      <c r="L20" s="169"/>
      <c r="M20" s="99" t="s">
        <v>89</v>
      </c>
      <c r="N20" s="100" t="s">
        <v>30</v>
      </c>
      <c r="O20" s="101"/>
      <c r="P20" s="16"/>
      <c r="Q20" s="16"/>
      <c r="R20" s="16"/>
      <c r="AE20" s="16"/>
      <c r="AF20" s="16"/>
      <c r="AG20" s="16"/>
      <c r="AH20" s="16"/>
      <c r="AI20" s="6"/>
      <c r="AJ20" s="6"/>
      <c r="AK20" s="5"/>
      <c r="AL20" s="5"/>
      <c r="AM20" s="5"/>
    </row>
    <row r="21" spans="2:39" s="4" customFormat="1" ht="21.75" customHeight="1" x14ac:dyDescent="0.25">
      <c r="B21" s="190" t="str">
        <f>TEXT(DATE($F$59,$F$58,C21),"TTT")</f>
        <v>Sa</v>
      </c>
      <c r="C21" s="121">
        <v>12</v>
      </c>
      <c r="D21" s="176" t="s">
        <v>51</v>
      </c>
      <c r="E21" s="173"/>
      <c r="F21" s="174"/>
      <c r="G21" s="174"/>
      <c r="H21" s="175"/>
      <c r="I21" s="167">
        <v>50</v>
      </c>
      <c r="J21" s="168">
        <v>25</v>
      </c>
      <c r="K21" s="168" t="s">
        <v>24</v>
      </c>
      <c r="L21" s="169" t="s">
        <v>24</v>
      </c>
      <c r="M21" s="260" t="s">
        <v>98</v>
      </c>
      <c r="N21" s="204" t="s">
        <v>30</v>
      </c>
      <c r="O21" s="203"/>
      <c r="P21" s="16"/>
      <c r="Q21" s="16"/>
      <c r="R21" s="16"/>
      <c r="AE21" s="16"/>
      <c r="AF21" s="16"/>
      <c r="AG21" s="16"/>
      <c r="AH21" s="16"/>
      <c r="AJ21" s="6"/>
      <c r="AK21" s="5"/>
      <c r="AL21" s="5"/>
      <c r="AM21" s="5"/>
    </row>
    <row r="22" spans="2:39" s="4" customFormat="1" ht="21.75" customHeight="1" x14ac:dyDescent="0.25">
      <c r="B22" s="190"/>
      <c r="C22" s="121"/>
      <c r="D22" s="176" t="s">
        <v>42</v>
      </c>
      <c r="E22" s="173"/>
      <c r="F22" s="174"/>
      <c r="G22" s="174"/>
      <c r="H22" s="175"/>
      <c r="I22" s="167">
        <v>50</v>
      </c>
      <c r="J22" s="168">
        <v>25</v>
      </c>
      <c r="K22" s="168" t="s">
        <v>24</v>
      </c>
      <c r="L22" s="169" t="s">
        <v>24</v>
      </c>
      <c r="M22" s="260" t="s">
        <v>99</v>
      </c>
      <c r="N22" s="204" t="s">
        <v>30</v>
      </c>
      <c r="O22" s="203"/>
      <c r="P22" s="16"/>
      <c r="Q22" s="16"/>
      <c r="R22" s="16"/>
      <c r="AE22" s="16"/>
      <c r="AF22" s="16"/>
      <c r="AG22" s="16"/>
      <c r="AH22" s="16"/>
      <c r="AJ22" s="6"/>
      <c r="AK22" s="5"/>
      <c r="AL22" s="5"/>
      <c r="AM22" s="5"/>
    </row>
    <row r="23" spans="2:39" s="4" customFormat="1" ht="21.75" customHeight="1" x14ac:dyDescent="0.25">
      <c r="B23" s="190"/>
      <c r="C23" s="121"/>
      <c r="D23" s="176" t="s">
        <v>125</v>
      </c>
      <c r="E23" s="173"/>
      <c r="F23" s="174"/>
      <c r="G23" s="174"/>
      <c r="H23" s="175">
        <v>300</v>
      </c>
      <c r="I23" s="167"/>
      <c r="J23" s="168"/>
      <c r="K23" s="381" t="s">
        <v>109</v>
      </c>
      <c r="L23" s="382" t="s">
        <v>109</v>
      </c>
      <c r="M23" s="260" t="s">
        <v>167</v>
      </c>
      <c r="N23" s="204" t="s">
        <v>175</v>
      </c>
      <c r="O23" s="203"/>
      <c r="P23" s="16"/>
      <c r="Q23" s="16"/>
      <c r="R23" s="16"/>
      <c r="AE23" s="16"/>
      <c r="AF23" s="16"/>
      <c r="AG23" s="16"/>
      <c r="AH23" s="16"/>
      <c r="AJ23" s="6"/>
      <c r="AK23" s="5"/>
      <c r="AL23" s="5"/>
      <c r="AM23" s="5"/>
    </row>
    <row r="24" spans="2:39" s="4" customFormat="1" ht="21.75" customHeight="1" x14ac:dyDescent="0.25">
      <c r="B24" s="193" t="str">
        <f>TEXT(DATE($F$59,$F$58,C24),"TTT")</f>
        <v>So</v>
      </c>
      <c r="C24" s="82">
        <v>13</v>
      </c>
      <c r="D24" s="271" t="s">
        <v>51</v>
      </c>
      <c r="E24" s="272"/>
      <c r="F24" s="273"/>
      <c r="G24" s="273"/>
      <c r="H24" s="278"/>
      <c r="I24" s="272">
        <v>50</v>
      </c>
      <c r="J24" s="273">
        <v>25</v>
      </c>
      <c r="K24" s="273" t="s">
        <v>24</v>
      </c>
      <c r="L24" s="279" t="s">
        <v>24</v>
      </c>
      <c r="M24" s="260" t="s">
        <v>98</v>
      </c>
      <c r="N24" s="204" t="s">
        <v>30</v>
      </c>
      <c r="O24" s="203"/>
      <c r="P24" s="16"/>
      <c r="Q24" s="16"/>
      <c r="R24" s="16"/>
      <c r="AE24" s="16"/>
      <c r="AF24" s="16"/>
      <c r="AG24" s="16"/>
      <c r="AH24" s="16"/>
      <c r="AI24" s="7"/>
      <c r="AJ24" s="6"/>
      <c r="AK24" s="5"/>
      <c r="AL24" s="5"/>
      <c r="AM24" s="5"/>
    </row>
    <row r="25" spans="2:39" s="4" customFormat="1" ht="21.75" customHeight="1" x14ac:dyDescent="0.25">
      <c r="B25" s="193"/>
      <c r="C25" s="82"/>
      <c r="D25" s="254" t="s">
        <v>31</v>
      </c>
      <c r="E25" s="163"/>
      <c r="F25" s="164"/>
      <c r="G25" s="164"/>
      <c r="H25" s="357"/>
      <c r="I25" s="163"/>
      <c r="J25" s="164"/>
      <c r="K25" s="164" t="s">
        <v>24</v>
      </c>
      <c r="L25" s="358" t="s">
        <v>24</v>
      </c>
      <c r="M25" s="359" t="s">
        <v>32</v>
      </c>
      <c r="N25" s="227" t="s">
        <v>33</v>
      </c>
      <c r="O25" s="165"/>
      <c r="P25" s="16"/>
      <c r="Q25" s="16"/>
      <c r="R25" s="16"/>
      <c r="AE25" s="16"/>
      <c r="AF25" s="16"/>
      <c r="AG25" s="16"/>
      <c r="AH25" s="16"/>
      <c r="AI25" s="7"/>
      <c r="AJ25" s="6"/>
      <c r="AK25" s="5"/>
      <c r="AL25" s="5"/>
      <c r="AM25" s="5"/>
    </row>
    <row r="26" spans="2:39" s="4" customFormat="1" ht="21.75" customHeight="1" x14ac:dyDescent="0.25">
      <c r="B26" s="190" t="str">
        <f>TEXT(DATE($F$59,$F$58,C26),"TTT")</f>
        <v>Mo</v>
      </c>
      <c r="C26" s="121">
        <v>14</v>
      </c>
      <c r="D26" s="108" t="s">
        <v>77</v>
      </c>
      <c r="E26" s="97"/>
      <c r="F26" s="98"/>
      <c r="G26" s="98"/>
      <c r="H26" s="210"/>
      <c r="I26" s="170">
        <v>50</v>
      </c>
      <c r="J26" s="171">
        <v>25</v>
      </c>
      <c r="K26" s="171"/>
      <c r="L26" s="172"/>
      <c r="M26" s="99" t="s">
        <v>78</v>
      </c>
      <c r="N26" s="100" t="s">
        <v>79</v>
      </c>
      <c r="O26" s="101"/>
      <c r="P26" s="8"/>
      <c r="Q26" s="8"/>
      <c r="R26" s="8"/>
      <c r="AE26" s="8"/>
      <c r="AF26" s="8"/>
      <c r="AG26" s="8"/>
      <c r="AH26" s="8"/>
      <c r="AI26" s="9"/>
      <c r="AJ26" s="1"/>
      <c r="AK26" s="3"/>
      <c r="AL26" s="3"/>
      <c r="AM26" s="3"/>
    </row>
    <row r="27" spans="2:39" s="4" customFormat="1" ht="21.75" customHeight="1" x14ac:dyDescent="0.25">
      <c r="B27" s="190" t="str">
        <f>TEXT(DATE($F$59,$F$58,C27),"TTT")</f>
        <v>Di</v>
      </c>
      <c r="C27" s="121">
        <v>15</v>
      </c>
      <c r="D27" s="108" t="s">
        <v>26</v>
      </c>
      <c r="E27" s="97"/>
      <c r="F27" s="98"/>
      <c r="G27" s="98"/>
      <c r="H27" s="210"/>
      <c r="I27" s="170">
        <v>50</v>
      </c>
      <c r="J27" s="171"/>
      <c r="K27" s="171"/>
      <c r="L27" s="172"/>
      <c r="M27" s="99" t="s">
        <v>81</v>
      </c>
      <c r="N27" s="100" t="s">
        <v>25</v>
      </c>
      <c r="O27" s="101"/>
      <c r="P27" s="11"/>
      <c r="Q27" s="11"/>
      <c r="R27" s="1"/>
      <c r="AI27" s="1"/>
      <c r="AJ27" s="1"/>
      <c r="AK27" s="3"/>
      <c r="AL27" s="3"/>
      <c r="AM27" s="3"/>
    </row>
    <row r="28" spans="2:39" s="4" customFormat="1" ht="21.75" customHeight="1" x14ac:dyDescent="0.25">
      <c r="B28" s="190" t="str">
        <f>TEXT(DATE($F$59,$F$58,C28),"TTT")</f>
        <v>Mi</v>
      </c>
      <c r="C28" s="121">
        <v>16</v>
      </c>
      <c r="D28" s="108" t="s">
        <v>82</v>
      </c>
      <c r="E28" s="276"/>
      <c r="F28" s="275"/>
      <c r="G28" s="275"/>
      <c r="H28" s="175">
        <v>300</v>
      </c>
      <c r="I28" s="148"/>
      <c r="J28" s="149"/>
      <c r="K28" s="168" t="s">
        <v>24</v>
      </c>
      <c r="L28" s="169" t="s">
        <v>24</v>
      </c>
      <c r="M28" s="274" t="s">
        <v>83</v>
      </c>
      <c r="N28" s="100" t="s">
        <v>84</v>
      </c>
      <c r="O28" s="101"/>
      <c r="P28" s="11"/>
      <c r="Q28" s="11"/>
      <c r="R28" s="1"/>
      <c r="AI28" s="1"/>
      <c r="AJ28" s="1"/>
      <c r="AK28" s="3"/>
      <c r="AL28" s="3"/>
      <c r="AM28" s="3"/>
    </row>
    <row r="29" spans="2:39" s="4" customFormat="1" ht="21.75" customHeight="1" x14ac:dyDescent="0.25">
      <c r="B29" s="190"/>
      <c r="C29" s="121"/>
      <c r="D29" s="108" t="s">
        <v>28</v>
      </c>
      <c r="E29" s="97"/>
      <c r="F29" s="98"/>
      <c r="G29" s="98"/>
      <c r="H29" s="175"/>
      <c r="I29" s="167">
        <v>50</v>
      </c>
      <c r="J29" s="168">
        <v>25</v>
      </c>
      <c r="K29" s="168" t="s">
        <v>24</v>
      </c>
      <c r="L29" s="169" t="s">
        <v>24</v>
      </c>
      <c r="M29" s="99" t="s">
        <v>89</v>
      </c>
      <c r="N29" s="100" t="s">
        <v>30</v>
      </c>
      <c r="O29" s="101"/>
      <c r="P29" s="11"/>
      <c r="Q29" s="11"/>
      <c r="R29" s="1"/>
      <c r="AI29" s="1"/>
      <c r="AJ29" s="1"/>
      <c r="AK29" s="3"/>
      <c r="AL29" s="3"/>
      <c r="AM29" s="3"/>
    </row>
    <row r="30" spans="2:39" s="4" customFormat="1" ht="21.75" customHeight="1" x14ac:dyDescent="0.25">
      <c r="B30" s="190"/>
      <c r="C30" s="121"/>
      <c r="D30" s="268" t="s">
        <v>86</v>
      </c>
      <c r="E30" s="261"/>
      <c r="F30" s="262"/>
      <c r="G30" s="262"/>
      <c r="H30" s="263"/>
      <c r="I30" s="264"/>
      <c r="J30" s="265">
        <v>25</v>
      </c>
      <c r="K30" s="265"/>
      <c r="L30" s="266"/>
      <c r="M30" s="207" t="s">
        <v>87</v>
      </c>
      <c r="N30" s="267" t="s">
        <v>88</v>
      </c>
      <c r="O30" s="95"/>
      <c r="P30" s="11"/>
      <c r="Q30" s="11"/>
      <c r="R30" s="1"/>
      <c r="AI30" s="1"/>
      <c r="AJ30" s="1"/>
      <c r="AK30" s="3"/>
      <c r="AL30" s="3"/>
      <c r="AM30" s="3"/>
    </row>
    <row r="31" spans="2:39" s="4" customFormat="1" ht="21.75" customHeight="1" x14ac:dyDescent="0.25">
      <c r="B31" s="190" t="str">
        <f>TEXT(DATE($F$59,$F$58,C31),"TTT")</f>
        <v>Do</v>
      </c>
      <c r="C31" s="121">
        <v>17</v>
      </c>
      <c r="D31" s="144" t="s">
        <v>21</v>
      </c>
      <c r="E31" s="145"/>
      <c r="F31" s="146"/>
      <c r="G31" s="146"/>
      <c r="H31" s="214">
        <v>100</v>
      </c>
      <c r="I31" s="215"/>
      <c r="J31" s="216"/>
      <c r="K31" s="216"/>
      <c r="L31" s="217"/>
      <c r="M31" s="93" t="s">
        <v>19</v>
      </c>
      <c r="N31" s="151" t="s">
        <v>13</v>
      </c>
      <c r="O31" s="152"/>
      <c r="P31" s="11"/>
      <c r="Q31" s="11"/>
      <c r="R31" s="1"/>
      <c r="AI31" s="1"/>
      <c r="AJ31" s="1"/>
      <c r="AK31" s="3"/>
      <c r="AL31" s="3"/>
      <c r="AM31" s="3"/>
    </row>
    <row r="32" spans="2:39" s="4" customFormat="1" ht="21.75" customHeight="1" x14ac:dyDescent="0.25">
      <c r="B32" s="190"/>
      <c r="C32" s="121"/>
      <c r="D32" s="108" t="s">
        <v>26</v>
      </c>
      <c r="E32" s="97"/>
      <c r="F32" s="98"/>
      <c r="G32" s="98"/>
      <c r="H32" s="210"/>
      <c r="I32" s="170">
        <v>50</v>
      </c>
      <c r="J32" s="171"/>
      <c r="K32" s="171"/>
      <c r="L32" s="172"/>
      <c r="M32" s="99" t="s">
        <v>81</v>
      </c>
      <c r="N32" s="100" t="s">
        <v>25</v>
      </c>
      <c r="O32" s="101"/>
      <c r="P32" s="11"/>
      <c r="Q32" s="11"/>
      <c r="R32" s="1"/>
      <c r="AI32" s="1"/>
      <c r="AJ32" s="1"/>
      <c r="AK32" s="3"/>
      <c r="AL32" s="3"/>
      <c r="AM32" s="3"/>
    </row>
    <row r="33" spans="2:39" s="4" customFormat="1" ht="21.75" customHeight="1" x14ac:dyDescent="0.25">
      <c r="B33" s="190" t="str">
        <f>TEXT(DATE($F$59,$F$58,C33),"TTT")</f>
        <v>Fr</v>
      </c>
      <c r="C33" s="121">
        <v>18</v>
      </c>
      <c r="D33" s="108" t="s">
        <v>28</v>
      </c>
      <c r="E33" s="97"/>
      <c r="F33" s="98"/>
      <c r="G33" s="98"/>
      <c r="H33" s="175"/>
      <c r="I33" s="167">
        <v>50</v>
      </c>
      <c r="J33" s="168">
        <v>25</v>
      </c>
      <c r="K33" s="168"/>
      <c r="L33" s="169"/>
      <c r="M33" s="99" t="s">
        <v>89</v>
      </c>
      <c r="N33" s="100" t="s">
        <v>30</v>
      </c>
      <c r="O33" s="101"/>
      <c r="P33" s="11"/>
      <c r="Q33" s="11"/>
      <c r="R33" s="1"/>
      <c r="AI33" s="1"/>
      <c r="AJ33" s="1"/>
      <c r="AK33" s="3"/>
      <c r="AL33" s="3"/>
      <c r="AM33" s="3"/>
    </row>
    <row r="34" spans="2:39" s="4" customFormat="1" ht="21.75" customHeight="1" x14ac:dyDescent="0.25">
      <c r="B34" s="190" t="str">
        <f>TEXT(DATE($F$59,$F$58,C34),"TTT")</f>
        <v>Sa</v>
      </c>
      <c r="C34" s="121">
        <v>19</v>
      </c>
      <c r="D34" s="176" t="s">
        <v>38</v>
      </c>
      <c r="E34" s="173"/>
      <c r="F34" s="174"/>
      <c r="G34" s="174"/>
      <c r="H34" s="175"/>
      <c r="I34" s="170">
        <v>50</v>
      </c>
      <c r="J34" s="168"/>
      <c r="K34" s="168" t="s">
        <v>24</v>
      </c>
      <c r="L34" s="169" t="s">
        <v>24</v>
      </c>
      <c r="M34" s="202" t="s">
        <v>68</v>
      </c>
      <c r="N34" s="204" t="s">
        <v>25</v>
      </c>
      <c r="O34" s="203"/>
      <c r="P34" s="11"/>
      <c r="Q34" s="11"/>
      <c r="R34" s="1"/>
      <c r="AI34" s="1"/>
      <c r="AJ34" s="1"/>
      <c r="AK34" s="3"/>
      <c r="AL34" s="3"/>
      <c r="AM34" s="3"/>
    </row>
    <row r="35" spans="2:39" s="4" customFormat="1" ht="21.75" customHeight="1" x14ac:dyDescent="0.25">
      <c r="B35" s="190"/>
      <c r="C35" s="121"/>
      <c r="D35" s="343" t="s">
        <v>22</v>
      </c>
      <c r="E35" s="398"/>
      <c r="F35" s="399" t="s">
        <v>24</v>
      </c>
      <c r="G35" s="399" t="s">
        <v>24</v>
      </c>
      <c r="H35" s="185">
        <v>100</v>
      </c>
      <c r="I35" s="186"/>
      <c r="J35" s="187"/>
      <c r="K35" s="187" t="s">
        <v>24</v>
      </c>
      <c r="L35" s="400" t="s">
        <v>24</v>
      </c>
      <c r="M35" s="401" t="s">
        <v>140</v>
      </c>
      <c r="N35" s="402" t="s">
        <v>29</v>
      </c>
      <c r="O35" s="403"/>
      <c r="P35" s="11"/>
      <c r="Q35" s="11"/>
      <c r="R35" s="1"/>
      <c r="AI35" s="1"/>
      <c r="AJ35" s="1"/>
      <c r="AK35" s="3"/>
      <c r="AL35" s="3"/>
      <c r="AM35" s="3"/>
    </row>
    <row r="36" spans="2:39" s="4" customFormat="1" ht="21.75" customHeight="1" x14ac:dyDescent="0.25">
      <c r="B36" s="193" t="str">
        <f>TEXT(DATE($F$59,$F$58,C36),"TTT")</f>
        <v>So</v>
      </c>
      <c r="C36" s="82">
        <v>20</v>
      </c>
      <c r="D36" s="254" t="s">
        <v>31</v>
      </c>
      <c r="E36" s="163"/>
      <c r="F36" s="164"/>
      <c r="G36" s="164"/>
      <c r="H36" s="357"/>
      <c r="I36" s="163"/>
      <c r="J36" s="164"/>
      <c r="K36" s="164" t="s">
        <v>24</v>
      </c>
      <c r="L36" s="358" t="s">
        <v>24</v>
      </c>
      <c r="M36" s="359" t="s">
        <v>32</v>
      </c>
      <c r="N36" s="227" t="s">
        <v>33</v>
      </c>
      <c r="O36" s="165"/>
      <c r="P36" s="11"/>
      <c r="Q36" s="11"/>
      <c r="R36" s="1"/>
      <c r="AI36" s="1"/>
      <c r="AJ36" s="1"/>
      <c r="AK36" s="3"/>
      <c r="AL36" s="3"/>
      <c r="AM36" s="3"/>
    </row>
    <row r="37" spans="2:39" s="4" customFormat="1" ht="21.75" customHeight="1" x14ac:dyDescent="0.25">
      <c r="B37" s="190" t="str">
        <f>TEXT(DATE($F$59,$F$58,C37),"TTT")</f>
        <v>Mo</v>
      </c>
      <c r="C37" s="121">
        <v>21</v>
      </c>
      <c r="D37" s="108" t="s">
        <v>77</v>
      </c>
      <c r="E37" s="97"/>
      <c r="F37" s="98"/>
      <c r="G37" s="98"/>
      <c r="H37" s="210"/>
      <c r="I37" s="170">
        <v>50</v>
      </c>
      <c r="J37" s="171">
        <v>25</v>
      </c>
      <c r="K37" s="171"/>
      <c r="L37" s="172"/>
      <c r="M37" s="99" t="s">
        <v>78</v>
      </c>
      <c r="N37" s="100" t="s">
        <v>79</v>
      </c>
      <c r="O37" s="101"/>
      <c r="P37" s="13"/>
      <c r="Q37" s="11"/>
      <c r="R37" s="1"/>
      <c r="AH37" s="1"/>
      <c r="AI37" s="1"/>
      <c r="AJ37" s="1"/>
      <c r="AK37" s="3"/>
      <c r="AL37" s="3"/>
      <c r="AM37" s="3"/>
    </row>
    <row r="38" spans="2:39" s="4" customFormat="1" ht="18.75" customHeight="1" x14ac:dyDescent="0.25">
      <c r="B38" s="190" t="str">
        <f>TEXT(DATE($F$59,$F$58,C38),"TTT")</f>
        <v>Di</v>
      </c>
      <c r="C38" s="121">
        <v>22</v>
      </c>
      <c r="D38" s="108" t="s">
        <v>26</v>
      </c>
      <c r="E38" s="97"/>
      <c r="F38" s="98"/>
      <c r="G38" s="98"/>
      <c r="H38" s="210"/>
      <c r="I38" s="170">
        <v>50</v>
      </c>
      <c r="J38" s="171"/>
      <c r="K38" s="171"/>
      <c r="L38" s="172"/>
      <c r="M38" s="99" t="s">
        <v>81</v>
      </c>
      <c r="N38" s="100" t="s">
        <v>25</v>
      </c>
      <c r="O38" s="101"/>
      <c r="P38" s="1"/>
      <c r="Q38" s="11"/>
      <c r="R38" s="1"/>
      <c r="AH38" s="1"/>
      <c r="AI38" s="1"/>
      <c r="AJ38" s="1"/>
      <c r="AK38" s="3"/>
      <c r="AL38" s="3"/>
      <c r="AM38" s="3"/>
    </row>
    <row r="39" spans="2:39" s="4" customFormat="1" ht="18.75" customHeight="1" x14ac:dyDescent="0.25">
      <c r="B39" s="190" t="str">
        <f>TEXT(DATE($F$59,$F$58,C39),"TTT")</f>
        <v>Mi</v>
      </c>
      <c r="C39" s="121">
        <v>23</v>
      </c>
      <c r="D39" s="108" t="s">
        <v>82</v>
      </c>
      <c r="E39" s="276"/>
      <c r="F39" s="275"/>
      <c r="G39" s="275"/>
      <c r="H39" s="175">
        <v>300</v>
      </c>
      <c r="I39" s="148"/>
      <c r="J39" s="149"/>
      <c r="K39" s="168" t="s">
        <v>24</v>
      </c>
      <c r="L39" s="169" t="s">
        <v>24</v>
      </c>
      <c r="M39" s="274" t="s">
        <v>83</v>
      </c>
      <c r="N39" s="100" t="s">
        <v>84</v>
      </c>
      <c r="O39" s="101"/>
      <c r="P39" s="1"/>
      <c r="Q39" s="11"/>
      <c r="R39" s="1"/>
      <c r="S39" s="38"/>
      <c r="T39" s="38"/>
      <c r="U39" s="38"/>
      <c r="V39" s="38"/>
      <c r="W39" s="41"/>
      <c r="X39" s="38"/>
      <c r="Y39" s="38"/>
      <c r="Z39" s="39"/>
      <c r="AA39" s="39"/>
      <c r="AB39" s="39"/>
      <c r="AC39" s="39"/>
      <c r="AD39" s="39"/>
      <c r="AE39" s="39"/>
      <c r="AF39" s="39"/>
      <c r="AG39" s="39"/>
      <c r="AH39" s="38"/>
      <c r="AI39" s="1"/>
      <c r="AJ39" s="1"/>
      <c r="AK39" s="3"/>
      <c r="AL39" s="3"/>
      <c r="AM39" s="3"/>
    </row>
    <row r="40" spans="2:39" s="4" customFormat="1" ht="18.75" customHeight="1" x14ac:dyDescent="0.25">
      <c r="B40" s="190"/>
      <c r="C40" s="121"/>
      <c r="D40" s="108" t="s">
        <v>28</v>
      </c>
      <c r="E40" s="97"/>
      <c r="F40" s="98"/>
      <c r="G40" s="98"/>
      <c r="H40" s="175"/>
      <c r="I40" s="167">
        <v>50</v>
      </c>
      <c r="J40" s="168">
        <v>25</v>
      </c>
      <c r="K40" s="168" t="s">
        <v>24</v>
      </c>
      <c r="L40" s="169" t="s">
        <v>24</v>
      </c>
      <c r="M40" s="99" t="s">
        <v>89</v>
      </c>
      <c r="N40" s="100" t="s">
        <v>30</v>
      </c>
      <c r="O40" s="101"/>
      <c r="P40" s="1"/>
      <c r="Q40" s="11"/>
      <c r="R40" s="1"/>
      <c r="S40" s="38"/>
      <c r="T40" s="38"/>
      <c r="U40" s="38"/>
      <c r="V40" s="38"/>
      <c r="W40" s="41"/>
      <c r="X40" s="38"/>
      <c r="Y40" s="38"/>
      <c r="Z40" s="39"/>
      <c r="AA40" s="39"/>
      <c r="AB40" s="39"/>
      <c r="AC40" s="39"/>
      <c r="AD40" s="39"/>
      <c r="AE40" s="39"/>
      <c r="AF40" s="39"/>
      <c r="AG40" s="39"/>
      <c r="AH40" s="38"/>
      <c r="AI40" s="1"/>
      <c r="AJ40" s="1"/>
      <c r="AK40" s="3"/>
      <c r="AL40" s="3"/>
      <c r="AM40" s="3"/>
    </row>
    <row r="41" spans="2:39" s="4" customFormat="1" ht="18.75" customHeight="1" x14ac:dyDescent="0.25">
      <c r="B41" s="190" t="str">
        <f>TEXT(DATE($F$59,$F$58,C41),"TTT")</f>
        <v>Do</v>
      </c>
      <c r="C41" s="121">
        <v>24</v>
      </c>
      <c r="D41" s="144" t="s">
        <v>21</v>
      </c>
      <c r="E41" s="145"/>
      <c r="F41" s="146"/>
      <c r="G41" s="146"/>
      <c r="H41" s="214">
        <v>100</v>
      </c>
      <c r="I41" s="215"/>
      <c r="J41" s="216"/>
      <c r="K41" s="216"/>
      <c r="L41" s="217"/>
      <c r="M41" s="93" t="s">
        <v>19</v>
      </c>
      <c r="N41" s="151" t="s">
        <v>13</v>
      </c>
      <c r="O41" s="152"/>
      <c r="P41" s="1"/>
      <c r="Q41" s="11"/>
      <c r="R41" s="1"/>
      <c r="S41" s="1"/>
      <c r="T41" s="1"/>
      <c r="U41" s="1"/>
      <c r="V41" s="1"/>
      <c r="W41" s="20"/>
      <c r="X41" s="1"/>
      <c r="Y41" s="1"/>
      <c r="AH41" s="1"/>
      <c r="AI41" s="1"/>
      <c r="AJ41" s="1"/>
      <c r="AK41" s="3"/>
      <c r="AL41" s="3"/>
      <c r="AM41" s="3"/>
    </row>
    <row r="42" spans="2:39" s="4" customFormat="1" ht="18.75" customHeight="1" x14ac:dyDescent="0.25">
      <c r="B42" s="190"/>
      <c r="C42" s="121"/>
      <c r="D42" s="108" t="s">
        <v>26</v>
      </c>
      <c r="E42" s="97"/>
      <c r="F42" s="98"/>
      <c r="G42" s="98"/>
      <c r="H42" s="210"/>
      <c r="I42" s="170">
        <v>50</v>
      </c>
      <c r="J42" s="171"/>
      <c r="K42" s="171"/>
      <c r="L42" s="172"/>
      <c r="M42" s="99" t="s">
        <v>81</v>
      </c>
      <c r="N42" s="100" t="s">
        <v>25</v>
      </c>
      <c r="O42" s="101"/>
      <c r="P42" s="1"/>
      <c r="Q42" s="11"/>
      <c r="R42" s="1"/>
      <c r="S42" s="1"/>
      <c r="T42" s="1"/>
      <c r="U42" s="1"/>
      <c r="V42" s="1"/>
      <c r="W42" s="20"/>
      <c r="X42" s="1"/>
      <c r="Y42" s="1"/>
      <c r="AH42" s="1"/>
      <c r="AI42" s="1"/>
      <c r="AJ42" s="1"/>
      <c r="AK42" s="3"/>
      <c r="AL42" s="3"/>
      <c r="AM42" s="3"/>
    </row>
    <row r="43" spans="2:39" s="4" customFormat="1" ht="18.75" customHeight="1" x14ac:dyDescent="0.25">
      <c r="B43" s="190" t="str">
        <f>TEXT(DATE($F$59,$F$58,C43),"TTT")</f>
        <v>Fr</v>
      </c>
      <c r="C43" s="121">
        <v>25</v>
      </c>
      <c r="D43" s="108" t="s">
        <v>28</v>
      </c>
      <c r="E43" s="97"/>
      <c r="F43" s="98"/>
      <c r="G43" s="98"/>
      <c r="H43" s="175"/>
      <c r="I43" s="167">
        <v>50</v>
      </c>
      <c r="J43" s="168">
        <v>25</v>
      </c>
      <c r="K43" s="168"/>
      <c r="L43" s="169"/>
      <c r="M43" s="99" t="s">
        <v>171</v>
      </c>
      <c r="N43" s="100" t="s">
        <v>30</v>
      </c>
      <c r="O43" s="101"/>
      <c r="P43" s="1"/>
      <c r="Q43" s="11"/>
      <c r="R43" s="1"/>
      <c r="S43" s="1"/>
      <c r="T43" s="1"/>
      <c r="U43" s="1"/>
      <c r="V43" s="1"/>
      <c r="W43" s="20"/>
      <c r="X43" s="1"/>
      <c r="Y43" s="1"/>
      <c r="AH43" s="1"/>
      <c r="AI43" s="1"/>
      <c r="AJ43" s="1"/>
      <c r="AK43" s="3"/>
      <c r="AL43" s="3"/>
      <c r="AM43" s="3"/>
    </row>
    <row r="44" spans="2:39" s="4" customFormat="1" ht="18.75" customHeight="1" x14ac:dyDescent="0.25">
      <c r="B44" s="190" t="str">
        <f>TEXT(DATE($F$59,$F$58,C44),"TTT")</f>
        <v>Sa</v>
      </c>
      <c r="C44" s="121">
        <v>26</v>
      </c>
      <c r="D44" s="176" t="s">
        <v>38</v>
      </c>
      <c r="E44" s="173"/>
      <c r="F44" s="174"/>
      <c r="G44" s="174"/>
      <c r="H44" s="175"/>
      <c r="I44" s="167">
        <v>50</v>
      </c>
      <c r="J44" s="168">
        <v>25</v>
      </c>
      <c r="K44" s="168"/>
      <c r="L44" s="169"/>
      <c r="M44" s="260" t="s">
        <v>66</v>
      </c>
      <c r="N44" s="204" t="s">
        <v>67</v>
      </c>
      <c r="O44" s="203"/>
      <c r="P44" s="1"/>
      <c r="Q44" s="11"/>
      <c r="R44" s="1"/>
      <c r="S44" s="1"/>
      <c r="T44" s="1"/>
      <c r="U44" s="1"/>
      <c r="V44" s="1"/>
      <c r="W44" s="20"/>
      <c r="X44" s="1"/>
      <c r="Y44" s="1"/>
      <c r="AH44" s="1"/>
      <c r="AI44" s="1"/>
      <c r="AJ44" s="1"/>
      <c r="AK44" s="3"/>
      <c r="AL44" s="3"/>
      <c r="AM44" s="3"/>
    </row>
    <row r="45" spans="2:39" s="4" customFormat="1" ht="18.75" customHeight="1" x14ac:dyDescent="0.25">
      <c r="B45" s="190"/>
      <c r="C45" s="121"/>
      <c r="D45" s="108"/>
      <c r="E45" s="97"/>
      <c r="F45" s="98"/>
      <c r="G45" s="98"/>
      <c r="H45" s="210"/>
      <c r="I45" s="170"/>
      <c r="J45" s="171"/>
      <c r="K45" s="171"/>
      <c r="L45" s="172"/>
      <c r="M45" s="99"/>
      <c r="N45" s="100"/>
      <c r="O45" s="101"/>
      <c r="P45" s="1"/>
      <c r="Q45" s="11"/>
      <c r="R45" s="1"/>
      <c r="AH45" s="1"/>
      <c r="AI45" s="1"/>
      <c r="AJ45" s="1"/>
      <c r="AK45" s="3"/>
      <c r="AL45" s="3"/>
      <c r="AM45" s="3"/>
    </row>
    <row r="46" spans="2:39" s="4" customFormat="1" ht="18.75" customHeight="1" x14ac:dyDescent="0.25">
      <c r="B46" s="193" t="str">
        <f>TEXT(DATE($F$59,$F$58,C46),"TTT")</f>
        <v>So</v>
      </c>
      <c r="C46" s="82">
        <v>27</v>
      </c>
      <c r="D46" s="254" t="s">
        <v>31</v>
      </c>
      <c r="E46" s="163"/>
      <c r="F46" s="164"/>
      <c r="G46" s="164"/>
      <c r="H46" s="357"/>
      <c r="I46" s="163"/>
      <c r="J46" s="164"/>
      <c r="K46" s="164" t="s">
        <v>24</v>
      </c>
      <c r="L46" s="358" t="s">
        <v>24</v>
      </c>
      <c r="M46" s="359" t="s">
        <v>75</v>
      </c>
      <c r="N46" s="227" t="s">
        <v>33</v>
      </c>
      <c r="O46" s="165"/>
      <c r="P46" s="1"/>
      <c r="Q46" s="11"/>
      <c r="R46" s="1"/>
      <c r="S46" s="1"/>
      <c r="T46" s="1"/>
      <c r="U46" s="1"/>
      <c r="V46" s="1"/>
      <c r="W46" s="20"/>
      <c r="X46" s="1"/>
      <c r="Y46" s="1"/>
      <c r="AH46" s="1"/>
      <c r="AI46" s="1"/>
      <c r="AJ46" s="1"/>
      <c r="AK46" s="3"/>
      <c r="AL46" s="3"/>
      <c r="AM46" s="3"/>
    </row>
    <row r="47" spans="2:39" s="4" customFormat="1" ht="18.75" customHeight="1" x14ac:dyDescent="0.25">
      <c r="B47" s="190" t="str">
        <f>TEXT(DATE($F$59,$F$58,C47),"TTT")</f>
        <v>Mo</v>
      </c>
      <c r="C47" s="121">
        <v>28</v>
      </c>
      <c r="D47" s="108"/>
      <c r="E47" s="97"/>
      <c r="F47" s="98"/>
      <c r="G47" s="98"/>
      <c r="H47" s="210"/>
      <c r="I47" s="170"/>
      <c r="J47" s="171"/>
      <c r="K47" s="171"/>
      <c r="L47" s="172"/>
      <c r="M47" s="99"/>
      <c r="N47" s="100"/>
      <c r="O47" s="101"/>
      <c r="P47" s="1"/>
      <c r="Q47" s="1"/>
      <c r="R47" s="1"/>
      <c r="AH47" s="1"/>
      <c r="AI47" s="1"/>
      <c r="AJ47" s="1"/>
      <c r="AK47" s="3"/>
      <c r="AL47" s="3"/>
      <c r="AM47" s="3"/>
    </row>
    <row r="48" spans="2:39" s="4" customFormat="1" ht="18.75" customHeight="1" x14ac:dyDescent="0.25">
      <c r="B48" s="190" t="str">
        <f>TEXT(DATE($F$59,$F$58,C48),"TTT")</f>
        <v>Di</v>
      </c>
      <c r="C48" s="121">
        <v>29</v>
      </c>
      <c r="D48" s="108"/>
      <c r="E48" s="97"/>
      <c r="F48" s="98"/>
      <c r="G48" s="98"/>
      <c r="H48" s="210"/>
      <c r="I48" s="170"/>
      <c r="J48" s="171"/>
      <c r="K48" s="171"/>
      <c r="L48" s="172"/>
      <c r="M48" s="99"/>
      <c r="N48" s="100"/>
      <c r="O48" s="101"/>
      <c r="P48" s="1"/>
      <c r="Q48" s="1"/>
      <c r="R48" s="1"/>
      <c r="S48" s="1"/>
      <c r="T48" s="1"/>
      <c r="U48" s="1"/>
      <c r="V48" s="1"/>
      <c r="W48" s="1"/>
      <c r="X48" s="1"/>
      <c r="Y48" s="1"/>
      <c r="AH48" s="1"/>
      <c r="AI48" s="1"/>
      <c r="AJ48" s="1"/>
      <c r="AK48" s="3"/>
      <c r="AL48" s="3"/>
      <c r="AM48" s="3"/>
    </row>
    <row r="49" spans="2:39" s="4" customFormat="1" ht="18.75" customHeight="1" x14ac:dyDescent="0.25">
      <c r="B49" s="190" t="str">
        <f>TEXT(DATE($F$59,$F$58,C49),"TTT")</f>
        <v>Mi</v>
      </c>
      <c r="C49" s="121">
        <v>30</v>
      </c>
      <c r="D49" s="108"/>
      <c r="E49" s="276"/>
      <c r="F49" s="275"/>
      <c r="G49" s="275"/>
      <c r="H49" s="175"/>
      <c r="I49" s="148"/>
      <c r="J49" s="149"/>
      <c r="K49" s="168"/>
      <c r="L49" s="169"/>
      <c r="M49" s="274"/>
      <c r="N49" s="100"/>
      <c r="O49" s="10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"/>
      <c r="AL49" s="3"/>
      <c r="AM49" s="3"/>
    </row>
    <row r="50" spans="2:39" s="4" customFormat="1" ht="18.75" customHeight="1" x14ac:dyDescent="0.25">
      <c r="B50" s="190"/>
      <c r="C50" s="121"/>
      <c r="D50" s="108"/>
      <c r="E50" s="97"/>
      <c r="F50" s="98"/>
      <c r="G50" s="98"/>
      <c r="H50" s="210"/>
      <c r="I50" s="170"/>
      <c r="J50" s="171"/>
      <c r="K50" s="171"/>
      <c r="L50" s="172"/>
      <c r="M50" s="99"/>
      <c r="N50" s="100"/>
      <c r="O50" s="10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"/>
      <c r="AL50" s="3"/>
      <c r="AM50" s="3"/>
    </row>
    <row r="51" spans="2:39" s="4" customFormat="1" ht="18.75" customHeight="1" x14ac:dyDescent="0.25">
      <c r="B51" s="190" t="str">
        <f>TEXT(DATE($F$59,$F$58,C51),"TTT")</f>
        <v>Do</v>
      </c>
      <c r="C51" s="121">
        <v>31</v>
      </c>
      <c r="D51" s="144" t="s">
        <v>21</v>
      </c>
      <c r="E51" s="145"/>
      <c r="F51" s="146"/>
      <c r="G51" s="146"/>
      <c r="H51" s="214">
        <v>100</v>
      </c>
      <c r="I51" s="215"/>
      <c r="J51" s="216"/>
      <c r="K51" s="216"/>
      <c r="L51" s="217"/>
      <c r="M51" s="93" t="s">
        <v>19</v>
      </c>
      <c r="N51" s="151" t="s">
        <v>13</v>
      </c>
      <c r="O51" s="1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"/>
      <c r="AL51" s="3"/>
      <c r="AM51" s="3"/>
    </row>
    <row r="52" spans="2:39" s="4" customFormat="1" ht="18.75" customHeight="1" thickBot="1" x14ac:dyDescent="0.3">
      <c r="B52" s="190"/>
      <c r="C52" s="121"/>
      <c r="D52" s="108"/>
      <c r="E52" s="97"/>
      <c r="F52" s="98"/>
      <c r="G52" s="98"/>
      <c r="H52" s="210"/>
      <c r="I52" s="170"/>
      <c r="J52" s="171"/>
      <c r="K52" s="171"/>
      <c r="L52" s="172"/>
      <c r="M52" s="99"/>
      <c r="N52" s="100"/>
      <c r="O52" s="10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"/>
      <c r="AL52" s="3"/>
      <c r="AM52" s="3"/>
    </row>
    <row r="53" spans="2:39" ht="48" customHeight="1" thickBot="1" x14ac:dyDescent="0.3">
      <c r="B53" s="439"/>
      <c r="C53" s="440"/>
      <c r="D53" s="441"/>
      <c r="E53" s="442" t="s">
        <v>11</v>
      </c>
      <c r="F53" s="443"/>
      <c r="G53" s="443"/>
      <c r="H53" s="444"/>
      <c r="I53" s="445" t="s">
        <v>12</v>
      </c>
      <c r="J53" s="446"/>
      <c r="K53" s="446"/>
      <c r="L53" s="447"/>
      <c r="M53" s="247"/>
      <c r="N53" s="428" t="str">
        <f>+januar!N35</f>
        <v>17.01.2024  P. Fasler</v>
      </c>
      <c r="O53" s="429"/>
      <c r="P53" s="1"/>
      <c r="Q53" s="1"/>
      <c r="R53" s="1"/>
      <c r="S53" s="1"/>
      <c r="T53" s="1"/>
      <c r="U53" s="80"/>
      <c r="V53" s="1"/>
      <c r="W53" s="1"/>
      <c r="X53" s="1"/>
      <c r="Y53" s="1"/>
      <c r="Z53" s="1"/>
      <c r="AA53" s="1"/>
    </row>
    <row r="54" spans="2:39" ht="23.25" customHeight="1" x14ac:dyDescent="0.25">
      <c r="B54" s="16"/>
      <c r="C54" s="1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ht="12.75" customHeight="1" x14ac:dyDescent="0.25">
      <c r="C55" s="1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ht="12.75" customHeight="1" x14ac:dyDescent="0.25">
      <c r="C56" s="1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ht="21.75" customHeight="1" x14ac:dyDescent="0.25">
      <c r="E57" s="201"/>
      <c r="F57" s="430">
        <v>45596</v>
      </c>
      <c r="G57" s="431"/>
      <c r="H57" s="431"/>
      <c r="I57" s="431"/>
      <c r="J57" s="432"/>
      <c r="K57" s="1"/>
      <c r="L57" s="12"/>
      <c r="M57" s="42"/>
      <c r="N57" s="45"/>
      <c r="O57" s="45"/>
      <c r="P57" s="45"/>
      <c r="Q57" s="45"/>
      <c r="R57" s="45"/>
      <c r="S57" s="45"/>
      <c r="T57" s="45"/>
      <c r="U57" s="45"/>
      <c r="V57" s="43"/>
      <c r="W57" s="44"/>
      <c r="X57" s="44"/>
      <c r="Y57" s="22"/>
      <c r="Z57" s="22"/>
      <c r="AA57" s="22"/>
      <c r="AB57" s="23"/>
      <c r="AC57" s="23"/>
      <c r="AD57" s="23"/>
      <c r="AE57" s="10"/>
      <c r="AF57" s="10"/>
      <c r="AG57" s="10"/>
      <c r="AH57" s="10"/>
      <c r="AI57" s="10"/>
      <c r="AJ57" s="10"/>
    </row>
    <row r="58" spans="2:39" ht="21.75" customHeight="1" x14ac:dyDescent="0.25">
      <c r="E58" s="201"/>
      <c r="F58" s="237" t="str">
        <f>TEXT(F57,"M")</f>
        <v>10</v>
      </c>
      <c r="G58" s="235"/>
      <c r="H58" s="238"/>
      <c r="I58" s="238"/>
      <c r="J58" s="238"/>
      <c r="K58" s="236"/>
      <c r="L58" s="4"/>
      <c r="M58" s="10"/>
      <c r="N58" s="10"/>
      <c r="O58" s="10"/>
      <c r="P58" s="10"/>
      <c r="Q58" s="10"/>
      <c r="R58" s="10"/>
      <c r="S58" s="22"/>
      <c r="T58" s="22"/>
      <c r="U58" s="22"/>
      <c r="V58" s="22"/>
      <c r="W58" s="22"/>
      <c r="X58" s="22"/>
      <c r="Y58" s="22"/>
      <c r="Z58" s="22"/>
      <c r="AA58" s="22"/>
      <c r="AB58" s="23"/>
      <c r="AC58" s="23"/>
      <c r="AD58" s="23"/>
      <c r="AE58" s="10"/>
      <c r="AF58" s="10"/>
      <c r="AG58" s="10"/>
      <c r="AH58" s="10"/>
      <c r="AI58" s="10"/>
      <c r="AJ58" s="10"/>
    </row>
    <row r="59" spans="2:39" ht="21.75" customHeight="1" x14ac:dyDescent="0.25">
      <c r="E59" s="201"/>
      <c r="F59" s="237" t="str">
        <f>TEXT(F57,"JJJ")</f>
        <v>2024</v>
      </c>
      <c r="G59" s="242" t="s">
        <v>0</v>
      </c>
      <c r="H59" s="236"/>
      <c r="I59" s="236"/>
      <c r="J59" s="236"/>
      <c r="K59" s="240"/>
      <c r="L59" s="12"/>
      <c r="M59" s="10"/>
      <c r="N59" s="10"/>
      <c r="O59" s="10"/>
      <c r="P59" s="10"/>
      <c r="Q59" s="10"/>
      <c r="R59" s="10"/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  <c r="AE59" s="10"/>
      <c r="AF59" s="10"/>
      <c r="AG59" s="10"/>
      <c r="AH59" s="10"/>
      <c r="AI59" s="10"/>
      <c r="AJ59" s="10"/>
    </row>
    <row r="60" spans="2:39" ht="21.75" customHeight="1" x14ac:dyDescent="0.25">
      <c r="E60" s="201"/>
      <c r="F60" s="237" t="str">
        <f>TEXT(F57,"T")</f>
        <v>31</v>
      </c>
      <c r="G60" s="242" t="s">
        <v>1</v>
      </c>
      <c r="H60" s="236"/>
      <c r="I60" s="240"/>
      <c r="J60" s="240"/>
      <c r="K60" s="240"/>
      <c r="L60" s="21"/>
      <c r="M60" s="10"/>
      <c r="N60" s="10"/>
      <c r="O60" s="10"/>
      <c r="P60" s="10"/>
      <c r="Q60" s="10"/>
      <c r="R60" s="10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0"/>
      <c r="AF60" s="10"/>
      <c r="AG60" s="10"/>
      <c r="AH60" s="10"/>
      <c r="AI60" s="10"/>
      <c r="AJ60" s="10"/>
    </row>
    <row r="61" spans="2:39" ht="21.75" customHeight="1" x14ac:dyDescent="0.25">
      <c r="F61" s="238"/>
      <c r="G61" s="240"/>
      <c r="H61" s="236"/>
      <c r="I61" s="240"/>
      <c r="J61" s="240"/>
      <c r="K61" s="236"/>
      <c r="S61" s="27"/>
      <c r="T61" s="22"/>
      <c r="U61" s="22"/>
      <c r="V61" s="22"/>
      <c r="W61" s="22"/>
      <c r="X61" s="22"/>
      <c r="Y61" s="22"/>
      <c r="Z61" s="22"/>
      <c r="AA61" s="22"/>
      <c r="AB61" s="24"/>
      <c r="AC61" s="23"/>
      <c r="AD61" s="23"/>
    </row>
    <row r="62" spans="2:39" ht="21.75" customHeight="1" x14ac:dyDescent="0.25">
      <c r="S62" s="22"/>
      <c r="T62" s="22"/>
      <c r="U62" s="22"/>
      <c r="V62" s="22"/>
      <c r="W62" s="22"/>
      <c r="X62" s="22"/>
      <c r="Y62" s="22"/>
      <c r="Z62" s="22"/>
      <c r="AA62" s="22"/>
      <c r="AB62" s="24"/>
      <c r="AC62" s="23"/>
      <c r="AD62" s="23"/>
    </row>
    <row r="63" spans="2:39" ht="21.75" customHeight="1" x14ac:dyDescent="0.25"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2:39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</row>
    <row r="65" spans="19:30" ht="21.75" customHeight="1" x14ac:dyDescent="0.25"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9:30" ht="21.75" customHeight="1" x14ac:dyDescent="0.25">
      <c r="S66" s="22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3"/>
      <c r="AC67" s="23"/>
      <c r="AD67" s="23"/>
    </row>
    <row r="68" spans="19:30" ht="21.75" customHeight="1" x14ac:dyDescent="0.25"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9:30" ht="21.75" customHeight="1" x14ac:dyDescent="0.25"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9:30" ht="21.75" customHeight="1" x14ac:dyDescent="0.25">
      <c r="S70" s="22"/>
      <c r="T70" s="22"/>
      <c r="U70" s="22"/>
      <c r="V70" s="22"/>
      <c r="W70" s="22"/>
      <c r="X70" s="22"/>
      <c r="Y70" s="22"/>
      <c r="Z70" s="22"/>
      <c r="AA70" s="22"/>
      <c r="AB70" s="23"/>
      <c r="AC70" s="23"/>
      <c r="AD70" s="23"/>
    </row>
    <row r="71" spans="19:30" ht="21.75" customHeight="1" x14ac:dyDescent="0.25">
      <c r="S71" s="22"/>
      <c r="T71" s="22"/>
      <c r="U71" s="22"/>
      <c r="V71" s="22"/>
      <c r="W71" s="22"/>
      <c r="X71" s="22"/>
      <c r="Y71" s="22"/>
      <c r="Z71" s="22"/>
      <c r="AA71" s="22"/>
      <c r="AB71" s="23"/>
      <c r="AC71" s="23"/>
      <c r="AD71" s="23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3"/>
      <c r="AC72" s="23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3"/>
      <c r="AC74" s="23"/>
      <c r="AD74" s="23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5"/>
      <c r="AC75" s="26"/>
      <c r="AD75" s="23"/>
    </row>
    <row r="76" spans="19:30" ht="21.75" customHeight="1" x14ac:dyDescent="0.25">
      <c r="S76" s="22"/>
      <c r="T76" s="22"/>
      <c r="U76" s="22"/>
      <c r="V76" s="22"/>
      <c r="W76" s="22"/>
      <c r="X76" s="22"/>
      <c r="Y76" s="22"/>
      <c r="Z76" s="22"/>
      <c r="AA76" s="22"/>
      <c r="AB76" s="25"/>
      <c r="AC76" s="26"/>
      <c r="AD76" s="23"/>
    </row>
    <row r="77" spans="19:30" ht="21.75" customHeight="1" x14ac:dyDescent="0.25"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9:30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3"/>
      <c r="AC78" s="23"/>
      <c r="AD78" s="23"/>
    </row>
    <row r="79" spans="19:30" ht="21.75" customHeight="1" x14ac:dyDescent="0.25"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9:30" ht="21.75" customHeight="1" x14ac:dyDescent="0.25"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9:30" ht="21.75" customHeight="1" x14ac:dyDescent="0.25"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9:30" ht="21.75" customHeight="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3"/>
      <c r="AC82" s="23"/>
      <c r="AD82" s="23"/>
    </row>
    <row r="83" spans="19:30" ht="21.75" customHeight="1" x14ac:dyDescent="0.25"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9:30" ht="21.75" customHeight="1" x14ac:dyDescent="0.25"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9:30" ht="21.75" customHeight="1" x14ac:dyDescent="0.25">
      <c r="S85" s="22"/>
      <c r="T85" s="22"/>
      <c r="U85" s="22"/>
      <c r="V85" s="22"/>
      <c r="W85" s="22"/>
      <c r="X85" s="22"/>
      <c r="Y85" s="22"/>
      <c r="Z85" s="22"/>
      <c r="AA85" s="22"/>
      <c r="AB85" s="25"/>
      <c r="AC85" s="26"/>
      <c r="AD85" s="23"/>
    </row>
    <row r="86" spans="19:30" ht="21.75" customHeight="1" x14ac:dyDescent="0.25">
      <c r="S86" s="22"/>
      <c r="T86" s="22"/>
      <c r="U86" s="22"/>
      <c r="V86" s="22"/>
      <c r="W86" s="22"/>
      <c r="X86" s="22"/>
      <c r="Y86" s="22"/>
      <c r="Z86" s="22"/>
      <c r="AA86" s="22"/>
      <c r="AB86" s="25"/>
      <c r="AC86" s="26"/>
      <c r="AD86" s="23"/>
    </row>
    <row r="87" spans="19:30" ht="21.75" customHeight="1" x14ac:dyDescent="0.25">
      <c r="S87" s="22"/>
      <c r="T87" s="22"/>
      <c r="U87" s="22"/>
      <c r="V87" s="22"/>
      <c r="W87" s="22"/>
      <c r="X87" s="22"/>
      <c r="Y87" s="22"/>
      <c r="Z87" s="22"/>
      <c r="AA87" s="22"/>
      <c r="AB87" s="25"/>
      <c r="AC87" s="26"/>
      <c r="AD87" s="23"/>
    </row>
    <row r="88" spans="19:30" ht="21.75" customHeight="1" x14ac:dyDescent="0.25"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9:30" ht="21.75" customHeight="1" x14ac:dyDescent="0.25">
      <c r="S89" s="27"/>
      <c r="T89" s="40"/>
      <c r="U89" s="40"/>
      <c r="V89" s="40"/>
      <c r="W89" s="40"/>
      <c r="X89" s="22"/>
      <c r="Y89" s="22"/>
      <c r="Z89" s="22"/>
      <c r="AA89" s="22"/>
      <c r="AB89" s="23"/>
      <c r="AC89" s="23"/>
      <c r="AD89" s="24"/>
    </row>
    <row r="90" spans="19:30" ht="21.75" customHeight="1" x14ac:dyDescent="0.25">
      <c r="S90" s="22"/>
      <c r="T90" s="22"/>
      <c r="U90" s="22"/>
      <c r="V90" s="22"/>
      <c r="W90" s="22"/>
      <c r="X90" s="22"/>
      <c r="Y90" s="22"/>
      <c r="Z90" s="22"/>
      <c r="AA90" s="22"/>
      <c r="AB90" s="25"/>
      <c r="AC90" s="26"/>
      <c r="AD90" s="23"/>
    </row>
    <row r="91" spans="19:30" ht="21.75" customHeight="1" x14ac:dyDescent="0.25">
      <c r="S91" s="22"/>
      <c r="T91" s="22"/>
      <c r="U91" s="22"/>
      <c r="V91" s="22"/>
      <c r="W91" s="22"/>
      <c r="X91" s="22"/>
      <c r="Y91" s="22"/>
      <c r="Z91" s="22"/>
      <c r="AA91" s="22"/>
      <c r="AB91" s="23"/>
      <c r="AC91" s="23"/>
      <c r="AD91" s="23"/>
    </row>
    <row r="92" spans="19:30" ht="21.75" customHeight="1" x14ac:dyDescent="0.25">
      <c r="S92" s="1"/>
      <c r="T92" s="1"/>
      <c r="U92" s="1"/>
      <c r="V92" s="1"/>
      <c r="W92" s="17"/>
      <c r="X92" s="18"/>
      <c r="Y92" s="19"/>
      <c r="Z92" s="1"/>
      <c r="AA92" s="4"/>
      <c r="AB92" s="4"/>
      <c r="AC92" s="4"/>
      <c r="AD92" s="4"/>
    </row>
    <row r="93" spans="19:30" ht="21.75" customHeight="1" x14ac:dyDescent="0.25">
      <c r="S93" s="22"/>
      <c r="T93" s="22"/>
      <c r="U93" s="22"/>
      <c r="V93" s="22"/>
      <c r="W93" s="22"/>
      <c r="X93" s="22"/>
      <c r="Y93" s="22"/>
      <c r="Z93" s="22"/>
      <c r="AA93" s="22"/>
      <c r="AB93" s="23"/>
      <c r="AC93" s="23"/>
      <c r="AD93" s="23"/>
    </row>
    <row r="94" spans="19:30" ht="21.75" customHeight="1" x14ac:dyDescent="0.25">
      <c r="S94" s="1"/>
      <c r="T94" s="1"/>
      <c r="U94" s="1"/>
      <c r="V94" s="1"/>
      <c r="W94" s="20"/>
      <c r="X94" s="1"/>
      <c r="Y94" s="1"/>
      <c r="Z94" s="4"/>
      <c r="AA94" s="4"/>
      <c r="AB94" s="4"/>
      <c r="AC94" s="4"/>
      <c r="AD94" s="4"/>
    </row>
    <row r="95" spans="19:30" ht="21.75" customHeight="1" x14ac:dyDescent="0.25">
      <c r="S95" s="22"/>
      <c r="T95" s="22"/>
      <c r="U95" s="22"/>
      <c r="V95" s="22"/>
      <c r="W95" s="22"/>
      <c r="X95" s="22"/>
      <c r="Y95" s="22"/>
      <c r="Z95" s="22"/>
      <c r="AA95" s="22"/>
      <c r="AB95" s="25"/>
      <c r="AC95" s="26"/>
      <c r="AD95" s="23"/>
    </row>
  </sheetData>
  <mergeCells count="6">
    <mergeCell ref="F57:J57"/>
    <mergeCell ref="N53:O53"/>
    <mergeCell ref="B2:D3"/>
    <mergeCell ref="B53:D53"/>
    <mergeCell ref="E53:H53"/>
    <mergeCell ref="I53:L53"/>
  </mergeCells>
  <phoneticPr fontId="2" type="noConversion"/>
  <printOptions horizontalCentered="1" verticalCentered="1"/>
  <pageMargins left="0" right="0" top="0" bottom="0" header="0" footer="0"/>
  <pageSetup paperSize="9" scale="53" orientation="landscape" horizontalDpi="4294967293" verticalDpi="4294967293" r:id="rId1"/>
  <headerFooter alignWithMargins="0"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7"/>
  <sheetViews>
    <sheetView showGridLines="0" zoomScale="50" zoomScaleNormal="50" workbookViewId="0">
      <selection activeCell="AB15" sqref="AB15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73.44140625" style="2" customWidth="1"/>
    <col min="14" max="14" width="41.777343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TEXT(F39,"MMMM JJJJ")</f>
        <v>November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8.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31.5" customHeight="1" thickTop="1" x14ac:dyDescent="0.25">
      <c r="B4" s="195" t="str">
        <f t="shared" ref="B4:B34" si="0">TEXT(DATE($F$41,$F$40,C4),"TTT")</f>
        <v>Fr</v>
      </c>
      <c r="C4" s="121">
        <v>1</v>
      </c>
      <c r="D4" s="86"/>
      <c r="E4" s="87"/>
      <c r="F4" s="88"/>
      <c r="G4" s="88"/>
      <c r="H4" s="89"/>
      <c r="I4" s="90"/>
      <c r="J4" s="91"/>
      <c r="K4" s="91"/>
      <c r="L4" s="92"/>
      <c r="M4" s="93"/>
      <c r="N4" s="94"/>
      <c r="O4" s="95"/>
      <c r="AI4" s="1"/>
      <c r="AJ4" s="1"/>
      <c r="AK4" s="3"/>
      <c r="AL4" s="3"/>
      <c r="AM4" s="3"/>
    </row>
    <row r="5" spans="2:39" s="4" customFormat="1" ht="31.5" customHeight="1" x14ac:dyDescent="0.25">
      <c r="B5" s="195" t="str">
        <f t="shared" si="0"/>
        <v>Sa</v>
      </c>
      <c r="C5" s="121">
        <v>2</v>
      </c>
      <c r="D5" s="144"/>
      <c r="E5" s="145"/>
      <c r="F5" s="146"/>
      <c r="G5" s="146"/>
      <c r="H5" s="147"/>
      <c r="I5" s="148"/>
      <c r="J5" s="149"/>
      <c r="K5" s="149"/>
      <c r="L5" s="150"/>
      <c r="M5" s="93"/>
      <c r="N5" s="151"/>
      <c r="O5" s="152"/>
      <c r="AI5" s="1"/>
      <c r="AJ5" s="1"/>
      <c r="AK5" s="3"/>
      <c r="AL5" s="3"/>
      <c r="AM5" s="3"/>
    </row>
    <row r="6" spans="2:39" s="4" customFormat="1" ht="31.5" customHeight="1" x14ac:dyDescent="0.25">
      <c r="B6" s="193" t="str">
        <f t="shared" si="0"/>
        <v>So</v>
      </c>
      <c r="C6" s="96">
        <v>3</v>
      </c>
      <c r="D6" s="254" t="s">
        <v>31</v>
      </c>
      <c r="E6" s="163"/>
      <c r="F6" s="164"/>
      <c r="G6" s="164"/>
      <c r="H6" s="357"/>
      <c r="I6" s="163"/>
      <c r="J6" s="164"/>
      <c r="K6" s="164" t="s">
        <v>24</v>
      </c>
      <c r="L6" s="358" t="s">
        <v>24</v>
      </c>
      <c r="M6" s="359" t="s">
        <v>32</v>
      </c>
      <c r="N6" s="227" t="s">
        <v>33</v>
      </c>
      <c r="O6" s="165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31.5" customHeight="1" x14ac:dyDescent="0.25">
      <c r="B7" s="195" t="str">
        <f t="shared" si="0"/>
        <v>Mo</v>
      </c>
      <c r="C7" s="121">
        <v>4</v>
      </c>
      <c r="D7" s="144"/>
      <c r="E7" s="145"/>
      <c r="F7" s="146"/>
      <c r="G7" s="146"/>
      <c r="H7" s="147"/>
      <c r="I7" s="148"/>
      <c r="J7" s="149"/>
      <c r="K7" s="149"/>
      <c r="L7" s="150"/>
      <c r="M7" s="93"/>
      <c r="N7" s="151"/>
      <c r="O7" s="152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31.5" customHeight="1" x14ac:dyDescent="0.25">
      <c r="B8" s="195" t="str">
        <f t="shared" si="0"/>
        <v>Di</v>
      </c>
      <c r="C8" s="121">
        <v>5</v>
      </c>
      <c r="D8" s="144"/>
      <c r="E8" s="145"/>
      <c r="F8" s="146"/>
      <c r="G8" s="146"/>
      <c r="H8" s="147"/>
      <c r="I8" s="148"/>
      <c r="J8" s="149"/>
      <c r="K8" s="149"/>
      <c r="L8" s="150"/>
      <c r="M8" s="93"/>
      <c r="N8" s="151"/>
      <c r="O8" s="152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31.5" customHeight="1" x14ac:dyDescent="0.25">
      <c r="B9" s="195" t="str">
        <f t="shared" si="0"/>
        <v>Mi</v>
      </c>
      <c r="C9" s="121">
        <v>6</v>
      </c>
      <c r="D9" s="268" t="s">
        <v>86</v>
      </c>
      <c r="E9" s="261"/>
      <c r="F9" s="262"/>
      <c r="G9" s="262"/>
      <c r="H9" s="263"/>
      <c r="I9" s="264"/>
      <c r="J9" s="265">
        <v>25</v>
      </c>
      <c r="K9" s="265"/>
      <c r="L9" s="266"/>
      <c r="M9" s="207" t="s">
        <v>87</v>
      </c>
      <c r="N9" s="267" t="s">
        <v>88</v>
      </c>
      <c r="O9" s="95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31.5" customHeight="1" x14ac:dyDescent="0.25">
      <c r="B10" s="195" t="str">
        <f t="shared" si="0"/>
        <v>Do</v>
      </c>
      <c r="C10" s="121">
        <v>7</v>
      </c>
      <c r="D10" s="144" t="s">
        <v>21</v>
      </c>
      <c r="E10" s="145"/>
      <c r="F10" s="146"/>
      <c r="G10" s="146"/>
      <c r="H10" s="214">
        <v>100</v>
      </c>
      <c r="I10" s="215"/>
      <c r="J10" s="216"/>
      <c r="K10" s="216"/>
      <c r="L10" s="217"/>
      <c r="M10" s="93" t="s">
        <v>19</v>
      </c>
      <c r="N10" s="151" t="s">
        <v>13</v>
      </c>
      <c r="O10" s="152"/>
      <c r="P10" s="16"/>
      <c r="Q10" s="16"/>
      <c r="R10" s="16"/>
      <c r="Z10" s="81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31.5" customHeight="1" x14ac:dyDescent="0.25">
      <c r="B11" s="195" t="str">
        <f t="shared" si="0"/>
        <v>Fr</v>
      </c>
      <c r="C11" s="121">
        <v>8</v>
      </c>
      <c r="D11" s="144"/>
      <c r="E11" s="145"/>
      <c r="F11" s="146"/>
      <c r="G11" s="146"/>
      <c r="H11" s="147"/>
      <c r="I11" s="148"/>
      <c r="J11" s="149"/>
      <c r="K11" s="149"/>
      <c r="L11" s="150"/>
      <c r="M11" s="93"/>
      <c r="N11" s="151"/>
      <c r="O11" s="152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31.5" customHeight="1" x14ac:dyDescent="0.25">
      <c r="B12" s="195" t="str">
        <f t="shared" si="0"/>
        <v>Sa</v>
      </c>
      <c r="C12" s="121">
        <v>9</v>
      </c>
      <c r="D12" s="144"/>
      <c r="E12" s="145"/>
      <c r="F12" s="146"/>
      <c r="G12" s="146"/>
      <c r="H12" s="147"/>
      <c r="I12" s="148"/>
      <c r="J12" s="149"/>
      <c r="K12" s="149"/>
      <c r="L12" s="150"/>
      <c r="M12" s="93"/>
      <c r="N12" s="151"/>
      <c r="O12" s="152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31.5" customHeight="1" x14ac:dyDescent="0.25">
      <c r="B13" s="193" t="str">
        <f t="shared" si="0"/>
        <v>So</v>
      </c>
      <c r="C13" s="96">
        <v>10</v>
      </c>
      <c r="D13" s="254" t="s">
        <v>31</v>
      </c>
      <c r="E13" s="163"/>
      <c r="F13" s="164"/>
      <c r="G13" s="164"/>
      <c r="H13" s="357"/>
      <c r="I13" s="163"/>
      <c r="J13" s="164"/>
      <c r="K13" s="164" t="s">
        <v>24</v>
      </c>
      <c r="L13" s="358" t="s">
        <v>24</v>
      </c>
      <c r="M13" s="359" t="s">
        <v>32</v>
      </c>
      <c r="N13" s="227" t="s">
        <v>33</v>
      </c>
      <c r="O13" s="165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31.5" customHeight="1" x14ac:dyDescent="0.25">
      <c r="B14" s="195" t="str">
        <f t="shared" si="0"/>
        <v>Mo</v>
      </c>
      <c r="C14" s="121">
        <v>11</v>
      </c>
      <c r="D14" s="144"/>
      <c r="E14" s="145"/>
      <c r="F14" s="146"/>
      <c r="G14" s="146"/>
      <c r="H14" s="147"/>
      <c r="I14" s="148"/>
      <c r="J14" s="149"/>
      <c r="K14" s="149"/>
      <c r="L14" s="150"/>
      <c r="M14" s="93"/>
      <c r="N14" s="151"/>
      <c r="O14" s="152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31.5" customHeight="1" x14ac:dyDescent="0.25">
      <c r="B15" s="195" t="str">
        <f t="shared" si="0"/>
        <v>Di</v>
      </c>
      <c r="C15" s="121">
        <v>12</v>
      </c>
      <c r="D15" s="144"/>
      <c r="E15" s="145"/>
      <c r="F15" s="146"/>
      <c r="G15" s="146"/>
      <c r="H15" s="147"/>
      <c r="I15" s="148"/>
      <c r="J15" s="149"/>
      <c r="K15" s="149"/>
      <c r="L15" s="150"/>
      <c r="M15" s="93"/>
      <c r="N15" s="151"/>
      <c r="O15" s="152"/>
      <c r="P15" s="16"/>
      <c r="Q15" s="16"/>
      <c r="R15" s="16"/>
      <c r="AE15" s="16"/>
      <c r="AF15" s="16"/>
      <c r="AG15" s="16"/>
      <c r="AH15" s="16"/>
      <c r="AJ15" s="6"/>
      <c r="AK15" s="5"/>
      <c r="AL15" s="5"/>
      <c r="AM15" s="5"/>
    </row>
    <row r="16" spans="2:39" s="4" customFormat="1" ht="31.5" customHeight="1" x14ac:dyDescent="0.25">
      <c r="B16" s="195" t="str">
        <f t="shared" si="0"/>
        <v>Mi</v>
      </c>
      <c r="C16" s="121">
        <v>13</v>
      </c>
      <c r="D16" s="144"/>
      <c r="E16" s="145"/>
      <c r="F16" s="146"/>
      <c r="G16" s="146"/>
      <c r="H16" s="147"/>
      <c r="I16" s="148"/>
      <c r="J16" s="149"/>
      <c r="K16" s="149"/>
      <c r="L16" s="150"/>
      <c r="M16" s="93"/>
      <c r="N16" s="151"/>
      <c r="O16" s="152"/>
      <c r="P16" s="16"/>
      <c r="Q16" s="16"/>
      <c r="R16" s="16"/>
      <c r="AE16" s="16"/>
      <c r="AF16" s="16"/>
      <c r="AG16" s="16"/>
      <c r="AH16" s="16"/>
      <c r="AI16" s="7"/>
      <c r="AJ16" s="6"/>
      <c r="AK16" s="5"/>
      <c r="AL16" s="5"/>
      <c r="AM16" s="5"/>
    </row>
    <row r="17" spans="2:39" s="4" customFormat="1" ht="31.5" customHeight="1" x14ac:dyDescent="0.25">
      <c r="B17" s="195" t="str">
        <f t="shared" si="0"/>
        <v>Do</v>
      </c>
      <c r="C17" s="121">
        <v>14</v>
      </c>
      <c r="D17" s="144" t="s">
        <v>21</v>
      </c>
      <c r="E17" s="145"/>
      <c r="F17" s="146"/>
      <c r="G17" s="146"/>
      <c r="H17" s="214">
        <v>100</v>
      </c>
      <c r="I17" s="215"/>
      <c r="J17" s="216"/>
      <c r="K17" s="216"/>
      <c r="L17" s="217"/>
      <c r="M17" s="93" t="s">
        <v>19</v>
      </c>
      <c r="N17" s="151" t="s">
        <v>13</v>
      </c>
      <c r="O17" s="152"/>
      <c r="P17" s="8"/>
      <c r="Q17" s="8"/>
      <c r="R17" s="8"/>
      <c r="AE17" s="8"/>
      <c r="AF17" s="8"/>
      <c r="AG17" s="8"/>
      <c r="AH17" s="8"/>
      <c r="AI17" s="9"/>
      <c r="AJ17" s="1"/>
      <c r="AK17" s="3"/>
      <c r="AL17" s="3"/>
      <c r="AM17" s="3"/>
    </row>
    <row r="18" spans="2:39" s="4" customFormat="1" ht="31.5" customHeight="1" x14ac:dyDescent="0.25">
      <c r="B18" s="195" t="str">
        <f t="shared" si="0"/>
        <v>Fr</v>
      </c>
      <c r="C18" s="121">
        <v>15</v>
      </c>
      <c r="D18" s="144"/>
      <c r="E18" s="145"/>
      <c r="F18" s="146"/>
      <c r="G18" s="146"/>
      <c r="H18" s="147"/>
      <c r="I18" s="148"/>
      <c r="J18" s="149"/>
      <c r="K18" s="149"/>
      <c r="L18" s="150"/>
      <c r="M18" s="93"/>
      <c r="N18" s="151"/>
      <c r="O18" s="152"/>
      <c r="P18" s="11"/>
      <c r="Q18" s="11"/>
      <c r="R18" s="1"/>
      <c r="AI18" s="1"/>
      <c r="AJ18" s="1"/>
      <c r="AK18" s="3"/>
      <c r="AL18" s="3"/>
      <c r="AM18" s="3"/>
    </row>
    <row r="19" spans="2:39" s="4" customFormat="1" ht="31.5" customHeight="1" x14ac:dyDescent="0.25">
      <c r="B19" s="195" t="str">
        <f t="shared" si="0"/>
        <v>Sa</v>
      </c>
      <c r="C19" s="121">
        <v>16</v>
      </c>
      <c r="D19" s="144"/>
      <c r="E19" s="145"/>
      <c r="F19" s="146"/>
      <c r="G19" s="146"/>
      <c r="H19" s="147"/>
      <c r="I19" s="148"/>
      <c r="J19" s="149"/>
      <c r="K19" s="149"/>
      <c r="L19" s="150"/>
      <c r="M19" s="93"/>
      <c r="N19" s="151"/>
      <c r="O19" s="152"/>
      <c r="P19" s="11"/>
      <c r="Q19" s="11"/>
      <c r="R19" s="1"/>
      <c r="AI19" s="1"/>
      <c r="AJ19" s="1"/>
      <c r="AK19" s="3"/>
      <c r="AL19" s="3"/>
      <c r="AM19" s="3"/>
    </row>
    <row r="20" spans="2:39" s="4" customFormat="1" ht="31.5" customHeight="1" x14ac:dyDescent="0.25">
      <c r="B20" s="193" t="str">
        <f t="shared" si="0"/>
        <v>So</v>
      </c>
      <c r="C20" s="96">
        <v>17</v>
      </c>
      <c r="D20" s="254" t="s">
        <v>31</v>
      </c>
      <c r="E20" s="163"/>
      <c r="F20" s="164"/>
      <c r="G20" s="164"/>
      <c r="H20" s="357"/>
      <c r="I20" s="163"/>
      <c r="J20" s="164"/>
      <c r="K20" s="164" t="s">
        <v>24</v>
      </c>
      <c r="L20" s="358" t="s">
        <v>24</v>
      </c>
      <c r="M20" s="359" t="s">
        <v>32</v>
      </c>
      <c r="N20" s="227" t="s">
        <v>33</v>
      </c>
      <c r="O20" s="165"/>
      <c r="P20" s="112"/>
      <c r="Q20" s="112"/>
      <c r="R20" s="158"/>
      <c r="S20" s="159"/>
      <c r="T20" s="159"/>
      <c r="U20" s="159"/>
      <c r="V20" s="159"/>
      <c r="W20" s="159"/>
      <c r="X20" s="159"/>
      <c r="Y20" s="159"/>
      <c r="Z20" s="159"/>
      <c r="AA20" s="160"/>
      <c r="AB20" s="161"/>
      <c r="AC20" s="162"/>
      <c r="AI20" s="1"/>
      <c r="AJ20" s="1"/>
      <c r="AK20" s="3"/>
      <c r="AL20" s="3"/>
      <c r="AM20" s="3"/>
    </row>
    <row r="21" spans="2:39" s="4" customFormat="1" ht="31.5" customHeight="1" x14ac:dyDescent="0.25">
      <c r="B21" s="195" t="str">
        <f t="shared" si="0"/>
        <v>Mo</v>
      </c>
      <c r="C21" s="121">
        <v>18</v>
      </c>
      <c r="D21" s="144"/>
      <c r="E21" s="145"/>
      <c r="F21" s="146"/>
      <c r="G21" s="146"/>
      <c r="H21" s="147"/>
      <c r="I21" s="148"/>
      <c r="J21" s="149"/>
      <c r="K21" s="149"/>
      <c r="L21" s="150"/>
      <c r="M21" s="93"/>
      <c r="N21" s="151"/>
      <c r="O21" s="152"/>
      <c r="P21" s="11"/>
      <c r="Q21" s="11"/>
      <c r="R21" s="1"/>
      <c r="AI21" s="1"/>
      <c r="AJ21" s="1"/>
      <c r="AK21" s="3"/>
      <c r="AL21" s="3"/>
      <c r="AM21" s="3"/>
    </row>
    <row r="22" spans="2:39" s="4" customFormat="1" ht="31.5" customHeight="1" x14ac:dyDescent="0.25">
      <c r="B22" s="195" t="str">
        <f t="shared" si="0"/>
        <v>Di</v>
      </c>
      <c r="C22" s="121">
        <v>19</v>
      </c>
      <c r="D22" s="144"/>
      <c r="E22" s="145"/>
      <c r="F22" s="146"/>
      <c r="G22" s="146"/>
      <c r="H22" s="147"/>
      <c r="I22" s="148"/>
      <c r="J22" s="149"/>
      <c r="K22" s="149"/>
      <c r="L22" s="150"/>
      <c r="M22" s="93"/>
      <c r="N22" s="151"/>
      <c r="O22" s="152"/>
      <c r="P22" s="11"/>
      <c r="Q22" s="11"/>
      <c r="R22" s="1"/>
      <c r="AI22" s="1"/>
      <c r="AJ22" s="1"/>
      <c r="AK22" s="3"/>
      <c r="AL22" s="3"/>
      <c r="AM22" s="3"/>
    </row>
    <row r="23" spans="2:39" s="4" customFormat="1" ht="31.5" customHeight="1" x14ac:dyDescent="0.25">
      <c r="B23" s="195" t="str">
        <f t="shared" si="0"/>
        <v>Mi</v>
      </c>
      <c r="C23" s="121">
        <v>20</v>
      </c>
      <c r="D23" s="144"/>
      <c r="E23" s="145"/>
      <c r="F23" s="146"/>
      <c r="G23" s="146"/>
      <c r="H23" s="147"/>
      <c r="I23" s="148"/>
      <c r="J23" s="149"/>
      <c r="K23" s="149"/>
      <c r="L23" s="150"/>
      <c r="M23" s="93"/>
      <c r="N23" s="151"/>
      <c r="O23" s="152"/>
      <c r="P23" s="11"/>
      <c r="Q23" s="11"/>
      <c r="R23" s="1"/>
      <c r="S23" s="256"/>
      <c r="T23" s="159"/>
      <c r="U23" s="159"/>
      <c r="V23" s="159"/>
      <c r="W23" s="159"/>
      <c r="X23" s="159"/>
      <c r="Y23" s="159"/>
      <c r="Z23" s="159"/>
      <c r="AA23" s="159"/>
      <c r="AB23" s="162"/>
      <c r="AC23" s="162"/>
      <c r="AD23" s="162"/>
      <c r="AI23" s="1"/>
      <c r="AJ23" s="1"/>
      <c r="AK23" s="3"/>
      <c r="AL23" s="3"/>
      <c r="AM23" s="3"/>
    </row>
    <row r="24" spans="2:39" s="4" customFormat="1" ht="31.5" customHeight="1" x14ac:dyDescent="0.25">
      <c r="B24" s="195" t="str">
        <f t="shared" si="0"/>
        <v>Do</v>
      </c>
      <c r="C24" s="121">
        <v>21</v>
      </c>
      <c r="D24" s="144" t="s">
        <v>21</v>
      </c>
      <c r="E24" s="145"/>
      <c r="F24" s="146"/>
      <c r="G24" s="146"/>
      <c r="H24" s="214">
        <v>100</v>
      </c>
      <c r="I24" s="215"/>
      <c r="J24" s="216"/>
      <c r="K24" s="216"/>
      <c r="L24" s="217"/>
      <c r="M24" s="93" t="s">
        <v>19</v>
      </c>
      <c r="N24" s="151" t="s">
        <v>13</v>
      </c>
      <c r="O24" s="152"/>
      <c r="P24" s="13"/>
      <c r="Q24" s="11"/>
      <c r="R24" s="1"/>
      <c r="AH24" s="1"/>
      <c r="AI24" s="1"/>
      <c r="AJ24" s="1"/>
      <c r="AK24" s="3"/>
      <c r="AL24" s="3"/>
      <c r="AM24" s="3"/>
    </row>
    <row r="25" spans="2:39" s="4" customFormat="1" ht="31.5" customHeight="1" x14ac:dyDescent="0.25">
      <c r="B25" s="195" t="str">
        <f t="shared" si="0"/>
        <v>Fr</v>
      </c>
      <c r="C25" s="121">
        <v>22</v>
      </c>
      <c r="D25" s="144"/>
      <c r="E25" s="145"/>
      <c r="F25" s="146"/>
      <c r="G25" s="146"/>
      <c r="H25" s="147"/>
      <c r="I25" s="148"/>
      <c r="J25" s="149"/>
      <c r="K25" s="149"/>
      <c r="L25" s="150"/>
      <c r="M25" s="93"/>
      <c r="N25" s="151"/>
      <c r="O25" s="152"/>
      <c r="P25" s="1"/>
      <c r="Q25" s="11"/>
      <c r="R25" s="1"/>
      <c r="AH25" s="1"/>
      <c r="AI25" s="1"/>
      <c r="AJ25" s="1"/>
      <c r="AK25" s="3"/>
      <c r="AL25" s="3"/>
      <c r="AM25" s="3"/>
    </row>
    <row r="26" spans="2:39" s="4" customFormat="1" ht="31.5" customHeight="1" x14ac:dyDescent="0.25">
      <c r="B26" s="195" t="str">
        <f t="shared" si="0"/>
        <v>Sa</v>
      </c>
      <c r="C26" s="121">
        <v>23</v>
      </c>
      <c r="D26" s="144"/>
      <c r="E26" s="145"/>
      <c r="F26" s="146"/>
      <c r="G26" s="146"/>
      <c r="H26" s="147"/>
      <c r="I26" s="148"/>
      <c r="J26" s="149"/>
      <c r="K26" s="149"/>
      <c r="L26" s="150"/>
      <c r="M26" s="93"/>
      <c r="N26" s="151"/>
      <c r="O26" s="152"/>
      <c r="P26" s="1"/>
      <c r="Q26" s="11"/>
      <c r="R26" s="1"/>
      <c r="S26" s="1"/>
      <c r="T26" s="1"/>
      <c r="U26" s="1"/>
      <c r="V26" s="1"/>
      <c r="W26" s="20"/>
      <c r="X26" s="1"/>
      <c r="Y26" s="1"/>
      <c r="AH26" s="1"/>
      <c r="AI26" s="1"/>
      <c r="AJ26" s="1"/>
      <c r="AK26" s="3"/>
      <c r="AL26" s="3"/>
      <c r="AM26" s="3"/>
    </row>
    <row r="27" spans="2:39" s="4" customFormat="1" ht="31.5" customHeight="1" x14ac:dyDescent="0.25">
      <c r="B27" s="193" t="str">
        <f t="shared" si="0"/>
        <v>So</v>
      </c>
      <c r="C27" s="96">
        <v>24</v>
      </c>
      <c r="D27" s="254" t="s">
        <v>31</v>
      </c>
      <c r="E27" s="163"/>
      <c r="F27" s="164"/>
      <c r="G27" s="164"/>
      <c r="H27" s="357"/>
      <c r="I27" s="163"/>
      <c r="J27" s="164"/>
      <c r="K27" s="164" t="s">
        <v>24</v>
      </c>
      <c r="L27" s="358" t="s">
        <v>24</v>
      </c>
      <c r="M27" s="359" t="s">
        <v>32</v>
      </c>
      <c r="N27" s="227" t="s">
        <v>33</v>
      </c>
      <c r="O27" s="165"/>
      <c r="P27" s="1"/>
      <c r="Q27" s="11"/>
      <c r="R27" s="1"/>
      <c r="S27" s="257"/>
      <c r="T27" s="258"/>
      <c r="U27" s="258"/>
      <c r="V27" s="258"/>
      <c r="W27" s="258"/>
      <c r="X27" s="258"/>
      <c r="Y27" s="258"/>
      <c r="Z27" s="258"/>
      <c r="AA27" s="258"/>
      <c r="AB27" s="115"/>
      <c r="AC27" s="259"/>
      <c r="AD27" s="259"/>
      <c r="AH27" s="1"/>
      <c r="AI27" s="1"/>
      <c r="AJ27" s="1"/>
      <c r="AK27" s="3"/>
      <c r="AL27" s="3"/>
      <c r="AM27" s="3"/>
    </row>
    <row r="28" spans="2:39" s="4" customFormat="1" ht="31.5" customHeight="1" x14ac:dyDescent="0.25">
      <c r="B28" s="192"/>
      <c r="C28" s="82"/>
      <c r="D28" s="271" t="s">
        <v>126</v>
      </c>
      <c r="E28" s="272"/>
      <c r="F28" s="273"/>
      <c r="G28" s="273"/>
      <c r="H28" s="278"/>
      <c r="I28" s="272"/>
      <c r="J28" s="273"/>
      <c r="K28" s="273"/>
      <c r="L28" s="279"/>
      <c r="M28" s="322" t="s">
        <v>127</v>
      </c>
      <c r="N28" s="323" t="s">
        <v>128</v>
      </c>
      <c r="O28" s="324"/>
      <c r="P28" s="1"/>
      <c r="Q28" s="11"/>
      <c r="R28" s="1"/>
      <c r="S28" s="257"/>
      <c r="T28" s="258"/>
      <c r="U28" s="258"/>
      <c r="V28" s="258"/>
      <c r="W28" s="258"/>
      <c r="X28" s="258"/>
      <c r="Y28" s="258"/>
      <c r="Z28" s="258"/>
      <c r="AA28" s="258"/>
      <c r="AB28" s="115"/>
      <c r="AC28" s="259"/>
      <c r="AD28" s="259"/>
      <c r="AH28" s="1"/>
      <c r="AI28" s="1"/>
      <c r="AJ28" s="1"/>
      <c r="AK28" s="3"/>
      <c r="AL28" s="3"/>
      <c r="AM28" s="3"/>
    </row>
    <row r="29" spans="2:39" s="4" customFormat="1" ht="31.5" customHeight="1" x14ac:dyDescent="0.25">
      <c r="B29" s="195" t="str">
        <f t="shared" si="0"/>
        <v>Mo</v>
      </c>
      <c r="C29" s="121">
        <v>25</v>
      </c>
      <c r="D29" s="144"/>
      <c r="E29" s="145"/>
      <c r="F29" s="146"/>
      <c r="G29" s="146"/>
      <c r="H29" s="147"/>
      <c r="I29" s="148"/>
      <c r="J29" s="149"/>
      <c r="K29" s="149"/>
      <c r="L29" s="150"/>
      <c r="M29" s="93"/>
      <c r="N29" s="151"/>
      <c r="O29" s="152"/>
      <c r="P29" s="1"/>
      <c r="Q29" s="11"/>
      <c r="R29" s="1"/>
      <c r="S29" s="1"/>
      <c r="T29" s="1"/>
      <c r="U29" s="1"/>
      <c r="V29" s="1"/>
      <c r="W29" s="20"/>
      <c r="X29" s="1"/>
      <c r="Y29" s="1"/>
      <c r="AH29" s="1"/>
      <c r="AI29" s="1"/>
      <c r="AJ29" s="1"/>
      <c r="AK29" s="3"/>
      <c r="AL29" s="3"/>
      <c r="AM29" s="3"/>
    </row>
    <row r="30" spans="2:39" s="4" customFormat="1" ht="31.5" customHeight="1" x14ac:dyDescent="0.25">
      <c r="B30" s="195" t="str">
        <f t="shared" si="0"/>
        <v>Di</v>
      </c>
      <c r="C30" s="121">
        <v>26</v>
      </c>
      <c r="D30" s="144"/>
      <c r="E30" s="145"/>
      <c r="F30" s="146"/>
      <c r="G30" s="146"/>
      <c r="H30" s="147"/>
      <c r="I30" s="148"/>
      <c r="J30" s="149"/>
      <c r="K30" s="149"/>
      <c r="L30" s="150"/>
      <c r="M30" s="93"/>
      <c r="N30" s="151"/>
      <c r="O30" s="152"/>
      <c r="P30" s="1"/>
      <c r="Q30" s="11"/>
      <c r="R30" s="1"/>
      <c r="S30" s="1"/>
      <c r="T30" s="1"/>
      <c r="U30" s="1"/>
      <c r="V30" s="1"/>
      <c r="W30" s="20"/>
      <c r="X30" s="1"/>
      <c r="Y30" s="1"/>
      <c r="AH30" s="1"/>
      <c r="AI30" s="1"/>
      <c r="AJ30" s="1"/>
      <c r="AK30" s="3"/>
      <c r="AL30" s="3"/>
      <c r="AM30" s="3"/>
    </row>
    <row r="31" spans="2:39" s="4" customFormat="1" ht="31.5" customHeight="1" x14ac:dyDescent="0.25">
      <c r="B31" s="195" t="str">
        <f t="shared" si="0"/>
        <v>Mi</v>
      </c>
      <c r="C31" s="121">
        <v>27</v>
      </c>
      <c r="D31" s="144"/>
      <c r="E31" s="145"/>
      <c r="F31" s="146"/>
      <c r="G31" s="146"/>
      <c r="H31" s="147"/>
      <c r="I31" s="148"/>
      <c r="J31" s="149"/>
      <c r="K31" s="149"/>
      <c r="L31" s="150"/>
      <c r="M31" s="93"/>
      <c r="N31" s="151"/>
      <c r="O31" s="152"/>
      <c r="P31" s="1"/>
      <c r="Q31" s="11"/>
      <c r="R31" s="1"/>
      <c r="S31" s="1"/>
      <c r="T31" s="1"/>
      <c r="U31" s="1"/>
      <c r="V31" s="1"/>
      <c r="W31" s="20"/>
      <c r="X31" s="1"/>
      <c r="Y31" s="1"/>
      <c r="AH31" s="1"/>
      <c r="AI31" s="1"/>
      <c r="AJ31" s="1"/>
      <c r="AK31" s="3"/>
      <c r="AL31" s="3"/>
      <c r="AM31" s="3"/>
    </row>
    <row r="32" spans="2:39" s="4" customFormat="1" ht="31.5" customHeight="1" x14ac:dyDescent="0.25">
      <c r="B32" s="195" t="str">
        <f t="shared" si="0"/>
        <v>Do</v>
      </c>
      <c r="C32" s="121">
        <v>28</v>
      </c>
      <c r="D32" s="144" t="s">
        <v>21</v>
      </c>
      <c r="E32" s="145"/>
      <c r="F32" s="146"/>
      <c r="G32" s="146"/>
      <c r="H32" s="214">
        <v>100</v>
      </c>
      <c r="I32" s="215"/>
      <c r="J32" s="216"/>
      <c r="K32" s="216"/>
      <c r="L32" s="217"/>
      <c r="M32" s="93" t="s">
        <v>19</v>
      </c>
      <c r="N32" s="151" t="s">
        <v>13</v>
      </c>
      <c r="O32" s="152"/>
      <c r="P32" s="1"/>
      <c r="Q32" s="1"/>
      <c r="R32" s="1"/>
      <c r="S32" s="1"/>
      <c r="T32" s="27"/>
      <c r="U32" s="1"/>
      <c r="V32" s="1"/>
      <c r="W32" s="1"/>
      <c r="X32" s="1"/>
      <c r="Y32" s="1"/>
      <c r="AH32" s="1"/>
      <c r="AI32" s="1"/>
      <c r="AJ32" s="1"/>
      <c r="AK32" s="3"/>
      <c r="AL32" s="3"/>
      <c r="AM32" s="3"/>
    </row>
    <row r="33" spans="2:39" s="4" customFormat="1" ht="31.5" customHeight="1" x14ac:dyDescent="0.25">
      <c r="B33" s="195" t="str">
        <f t="shared" si="0"/>
        <v>Fr</v>
      </c>
      <c r="C33" s="121">
        <v>29</v>
      </c>
      <c r="D33" s="144"/>
      <c r="E33" s="145"/>
      <c r="F33" s="146"/>
      <c r="G33" s="146"/>
      <c r="H33" s="147"/>
      <c r="I33" s="148"/>
      <c r="J33" s="149"/>
      <c r="K33" s="149"/>
      <c r="L33" s="150"/>
      <c r="M33" s="93"/>
      <c r="N33" s="151"/>
      <c r="O33" s="152"/>
      <c r="P33" s="1"/>
      <c r="Q33" s="1"/>
      <c r="R33" s="1"/>
      <c r="S33" s="1"/>
      <c r="T33" s="1"/>
      <c r="U33" s="1"/>
      <c r="V33" s="1"/>
      <c r="W33" s="1"/>
      <c r="X33" s="1"/>
      <c r="Y33" s="1"/>
      <c r="AH33" s="1"/>
      <c r="AI33" s="1"/>
      <c r="AJ33" s="1"/>
      <c r="AK33" s="3"/>
      <c r="AL33" s="3"/>
      <c r="AM33" s="3"/>
    </row>
    <row r="34" spans="2:39" s="4" customFormat="1" ht="31.5" customHeight="1" thickBot="1" x14ac:dyDescent="0.3">
      <c r="B34" s="195" t="str">
        <f t="shared" si="0"/>
        <v>Sa</v>
      </c>
      <c r="C34" s="121">
        <v>30</v>
      </c>
      <c r="D34" s="144"/>
      <c r="E34" s="145"/>
      <c r="F34" s="146"/>
      <c r="G34" s="146"/>
      <c r="H34" s="147"/>
      <c r="I34" s="148"/>
      <c r="J34" s="149"/>
      <c r="K34" s="149"/>
      <c r="L34" s="150"/>
      <c r="M34" s="93"/>
      <c r="N34" s="151"/>
      <c r="O34" s="15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</row>
    <row r="35" spans="2:39" ht="54" customHeight="1" thickBot="1" x14ac:dyDescent="0.3">
      <c r="B35" s="439"/>
      <c r="C35" s="440"/>
      <c r="D35" s="441"/>
      <c r="E35" s="442" t="s">
        <v>11</v>
      </c>
      <c r="F35" s="443"/>
      <c r="G35" s="443"/>
      <c r="H35" s="444"/>
      <c r="I35" s="445" t="s">
        <v>12</v>
      </c>
      <c r="J35" s="446"/>
      <c r="K35" s="446"/>
      <c r="L35" s="447"/>
      <c r="M35" s="247"/>
      <c r="N35" s="428" t="str">
        <f>+januar!N35</f>
        <v>17.01.2024  P. Fasler</v>
      </c>
      <c r="O35" s="42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23.25" customHeight="1" x14ac:dyDescent="0.25">
      <c r="B36" s="16"/>
      <c r="C36" s="1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2.75" customHeight="1" x14ac:dyDescent="0.25">
      <c r="C37" s="1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2.75" customHeight="1" x14ac:dyDescent="0.25">
      <c r="C38" s="1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21.75" customHeight="1" x14ac:dyDescent="0.25">
      <c r="E39" s="201"/>
      <c r="F39" s="430">
        <v>45626</v>
      </c>
      <c r="G39" s="472"/>
      <c r="H39" s="472"/>
      <c r="I39" s="472"/>
      <c r="J39" s="473"/>
      <c r="K39" s="1"/>
      <c r="L39" s="12"/>
      <c r="M39" s="10"/>
      <c r="N39" s="10"/>
      <c r="O39" s="10"/>
      <c r="P39" s="10"/>
      <c r="Q39" s="10"/>
      <c r="R39" s="10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23"/>
      <c r="AD39" s="23"/>
      <c r="AE39" s="10"/>
      <c r="AF39" s="10"/>
      <c r="AG39" s="10"/>
      <c r="AH39" s="10"/>
      <c r="AI39" s="10"/>
      <c r="AJ39" s="10"/>
    </row>
    <row r="40" spans="2:39" ht="21.75" customHeight="1" x14ac:dyDescent="0.25">
      <c r="E40" s="201"/>
      <c r="F40" s="237" t="str">
        <f>TEXT(F39,"M")</f>
        <v>11</v>
      </c>
      <c r="G40" s="235"/>
      <c r="H40" s="238"/>
      <c r="I40" s="238"/>
      <c r="J40" s="231"/>
      <c r="K40" s="4"/>
      <c r="L40" s="4"/>
      <c r="M40" s="10"/>
      <c r="N40" s="10"/>
      <c r="O40" s="10"/>
      <c r="P40" s="10"/>
      <c r="Q40" s="10"/>
      <c r="R40" s="10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23"/>
      <c r="AD40" s="23"/>
      <c r="AE40" s="10"/>
      <c r="AF40" s="10"/>
      <c r="AG40" s="10"/>
      <c r="AH40" s="10"/>
      <c r="AI40" s="10"/>
      <c r="AJ40" s="10"/>
    </row>
    <row r="41" spans="2:39" ht="21.75" customHeight="1" x14ac:dyDescent="0.25">
      <c r="E41" s="201"/>
      <c r="F41" s="237" t="str">
        <f>TEXT(F39,"JJJ")</f>
        <v>2024</v>
      </c>
      <c r="G41" s="242" t="s">
        <v>0</v>
      </c>
      <c r="H41" s="236"/>
      <c r="I41" s="236"/>
      <c r="J41" s="4"/>
      <c r="K41" s="1"/>
      <c r="L41" s="243"/>
      <c r="M41" s="10"/>
      <c r="N41" s="10"/>
      <c r="O41" s="10"/>
      <c r="P41" s="10"/>
      <c r="Q41" s="10"/>
      <c r="R41" s="10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23"/>
      <c r="AD41" s="23"/>
      <c r="AE41" s="10"/>
      <c r="AF41" s="10"/>
      <c r="AG41" s="10"/>
      <c r="AH41" s="10"/>
      <c r="AI41" s="10"/>
      <c r="AJ41" s="10"/>
    </row>
    <row r="42" spans="2:39" ht="21.75" customHeight="1" x14ac:dyDescent="0.25">
      <c r="E42" s="201"/>
      <c r="F42" s="237" t="str">
        <f>TEXT(F39,"T")</f>
        <v>30</v>
      </c>
      <c r="G42" s="242" t="s">
        <v>1</v>
      </c>
      <c r="H42" s="236"/>
      <c r="I42" s="240"/>
      <c r="J42" s="1"/>
      <c r="K42" s="1"/>
      <c r="L42" s="244"/>
      <c r="M42" s="10"/>
      <c r="N42" s="10"/>
      <c r="O42" s="10"/>
      <c r="P42" s="10"/>
      <c r="Q42" s="10"/>
      <c r="R42" s="10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0"/>
      <c r="AF42" s="10"/>
      <c r="AG42" s="10"/>
      <c r="AH42" s="10"/>
      <c r="AI42" s="10"/>
      <c r="AJ42" s="10"/>
    </row>
    <row r="43" spans="2:39" ht="21.75" customHeight="1" x14ac:dyDescent="0.25">
      <c r="F43" s="231"/>
      <c r="G43" s="1"/>
      <c r="I43" s="1"/>
      <c r="J43" s="1"/>
      <c r="S43" s="27"/>
      <c r="T43" s="22"/>
      <c r="U43" s="22"/>
      <c r="V43" s="22"/>
      <c r="W43" s="22"/>
      <c r="X43" s="22"/>
      <c r="Y43" s="22"/>
      <c r="Z43" s="22"/>
      <c r="AA43" s="22"/>
      <c r="AB43" s="24"/>
      <c r="AC43" s="23"/>
      <c r="AD43" s="23"/>
    </row>
    <row r="44" spans="2:39" ht="21.75" customHeight="1" x14ac:dyDescent="0.25">
      <c r="S44" s="22"/>
      <c r="T44" s="22"/>
      <c r="U44" s="22"/>
      <c r="V44" s="22"/>
      <c r="W44" s="22"/>
      <c r="X44" s="22"/>
      <c r="Y44" s="22"/>
      <c r="Z44" s="22"/>
      <c r="AA44" s="22"/>
      <c r="AB44" s="24"/>
      <c r="AC44" s="23"/>
      <c r="AD44" s="23"/>
    </row>
    <row r="45" spans="2:39" ht="21.75" customHeight="1" x14ac:dyDescent="0.25"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2:39" ht="21.75" customHeight="1" x14ac:dyDescent="0.25"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23"/>
      <c r="AD46" s="23"/>
    </row>
    <row r="47" spans="2:39" ht="21.75" customHeight="1" x14ac:dyDescent="0.25"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2:39" ht="21.75" customHeight="1" x14ac:dyDescent="0.25"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23"/>
      <c r="AD48" s="23"/>
    </row>
    <row r="49" spans="19:30" ht="21.75" customHeight="1" x14ac:dyDescent="0.25"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23"/>
      <c r="AD49" s="23"/>
    </row>
    <row r="50" spans="19:30" ht="21.75" customHeight="1" x14ac:dyDescent="0.2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9:30" ht="21.75" customHeight="1" x14ac:dyDescent="0.25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9:30" ht="21.75" customHeight="1" x14ac:dyDescent="0.25"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</row>
    <row r="53" spans="19:30" ht="21.75" customHeight="1" x14ac:dyDescent="0.25">
      <c r="S53" s="22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</row>
    <row r="54" spans="19:30" ht="21.75" customHeight="1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</row>
    <row r="55" spans="19:30" ht="21.75" customHeight="1" x14ac:dyDescent="0.25"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23"/>
    </row>
    <row r="56" spans="19:30" ht="21.75" customHeight="1" x14ac:dyDescent="0.25">
      <c r="S56" s="22"/>
      <c r="T56" s="22"/>
      <c r="U56" s="22"/>
      <c r="V56" s="22"/>
      <c r="W56" s="22"/>
      <c r="X56" s="22"/>
      <c r="Y56" s="22"/>
      <c r="Z56" s="22"/>
      <c r="AA56" s="22"/>
      <c r="AB56" s="23"/>
      <c r="AC56" s="23"/>
      <c r="AD56" s="23"/>
    </row>
    <row r="57" spans="19:30" ht="21.75" customHeight="1" x14ac:dyDescent="0.25">
      <c r="S57" s="22"/>
      <c r="T57" s="22"/>
      <c r="U57" s="22"/>
      <c r="V57" s="22"/>
      <c r="W57" s="22"/>
      <c r="X57" s="22"/>
      <c r="Y57" s="22"/>
      <c r="Z57" s="22"/>
      <c r="AA57" s="22"/>
      <c r="AB57" s="25"/>
      <c r="AC57" s="26"/>
      <c r="AD57" s="23"/>
    </row>
    <row r="58" spans="19:30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5"/>
      <c r="AC58" s="26"/>
      <c r="AD58" s="23"/>
    </row>
    <row r="59" spans="19:30" ht="21.75" customHeight="1" x14ac:dyDescent="0.25"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9:30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19:30" ht="21.75" customHeight="1" x14ac:dyDescent="0.25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9:30" ht="21.75" customHeight="1" x14ac:dyDescent="0.25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9:30" ht="21.75" customHeight="1" x14ac:dyDescent="0.25"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9:30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</row>
    <row r="65" spans="19:30" ht="21.75" customHeight="1" x14ac:dyDescent="0.25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9:30" ht="21.75" customHeight="1" x14ac:dyDescent="0.25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5"/>
      <c r="AC67" s="26"/>
      <c r="AD67" s="23"/>
    </row>
    <row r="68" spans="19:30" ht="21.75" customHeight="1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5"/>
      <c r="AC68" s="26"/>
      <c r="AD68" s="23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5"/>
      <c r="AC69" s="26"/>
      <c r="AD69" s="23"/>
    </row>
    <row r="70" spans="19:30" ht="21.75" customHeight="1" x14ac:dyDescent="0.25"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9:30" ht="21.75" customHeight="1" x14ac:dyDescent="0.25">
      <c r="S71" s="27"/>
      <c r="T71" s="40"/>
      <c r="U71" s="40"/>
      <c r="V71" s="40"/>
      <c r="W71" s="40"/>
      <c r="X71" s="22"/>
      <c r="Y71" s="22"/>
      <c r="Z71" s="22"/>
      <c r="AA71" s="22"/>
      <c r="AB71" s="23"/>
      <c r="AC71" s="23"/>
      <c r="AD71" s="24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5"/>
      <c r="AC72" s="26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1"/>
      <c r="T74" s="1"/>
      <c r="U74" s="1"/>
      <c r="V74" s="1"/>
      <c r="W74" s="17"/>
      <c r="X74" s="18"/>
      <c r="Y74" s="19"/>
      <c r="Z74" s="1"/>
      <c r="AA74" s="4"/>
      <c r="AB74" s="4"/>
      <c r="AC74" s="4"/>
      <c r="AD74" s="4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3"/>
      <c r="AC75" s="23"/>
      <c r="AD75" s="23"/>
    </row>
    <row r="76" spans="19:30" ht="21.75" customHeight="1" x14ac:dyDescent="0.25">
      <c r="S76" s="1"/>
      <c r="T76" s="1"/>
      <c r="U76" s="1"/>
      <c r="V76" s="1"/>
      <c r="W76" s="20"/>
      <c r="X76" s="1"/>
      <c r="Y76" s="1"/>
      <c r="Z76" s="4"/>
      <c r="AA76" s="4"/>
      <c r="AB76" s="4"/>
      <c r="AC76" s="4"/>
      <c r="AD76" s="4"/>
    </row>
    <row r="77" spans="19:30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5"/>
      <c r="AC77" s="26"/>
      <c r="AD77" s="23"/>
    </row>
  </sheetData>
  <mergeCells count="6">
    <mergeCell ref="N35:O35"/>
    <mergeCell ref="F39:J39"/>
    <mergeCell ref="B2:D3"/>
    <mergeCell ref="B35:D35"/>
    <mergeCell ref="E35:H35"/>
    <mergeCell ref="I35:L35"/>
  </mergeCells>
  <printOptions horizontalCentered="1" verticalCentered="1"/>
  <pageMargins left="0" right="0" top="0" bottom="0" header="0" footer="0"/>
  <pageSetup paperSize="9" scale="48" orientation="landscape" horizontalDpi="4294967293" verticalDpi="4294967293" r:id="rId1"/>
  <headerFooter alignWithMargins="0">
    <oddFooter xml:space="preserve">&amp;R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7"/>
  <sheetViews>
    <sheetView showGridLines="0" zoomScale="50" zoomScaleNormal="50" workbookViewId="0">
      <selection activeCell="AB16" sqref="AB16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73.44140625" style="2" customWidth="1"/>
    <col min="14" max="14" width="41.777343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TEXT(F39,"MMMM JJJJ")</f>
        <v>Dezember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8.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104" t="s">
        <v>8</v>
      </c>
      <c r="N3" s="105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31.5" customHeight="1" thickTop="1" x14ac:dyDescent="0.25">
      <c r="B4" s="193" t="str">
        <f t="shared" ref="B4:B34" si="0">TEXT(DATE($F$41,$F$40,C4),"TTT")</f>
        <v>So</v>
      </c>
      <c r="C4" s="96">
        <v>1</v>
      </c>
      <c r="D4" s="254" t="s">
        <v>31</v>
      </c>
      <c r="E4" s="163"/>
      <c r="F4" s="164"/>
      <c r="G4" s="164"/>
      <c r="H4" s="357"/>
      <c r="I4" s="163"/>
      <c r="J4" s="164"/>
      <c r="K4" s="164" t="s">
        <v>24</v>
      </c>
      <c r="L4" s="358" t="s">
        <v>24</v>
      </c>
      <c r="M4" s="359" t="s">
        <v>32</v>
      </c>
      <c r="N4" s="227" t="s">
        <v>33</v>
      </c>
      <c r="O4" s="165"/>
      <c r="AI4" s="1"/>
      <c r="AJ4" s="1"/>
      <c r="AK4" s="3"/>
      <c r="AL4" s="3"/>
      <c r="AM4" s="3"/>
    </row>
    <row r="5" spans="2:39" s="4" customFormat="1" ht="31.5" customHeight="1" x14ac:dyDescent="0.25">
      <c r="B5" s="190" t="str">
        <f t="shared" si="0"/>
        <v>Mo</v>
      </c>
      <c r="C5" s="122">
        <v>2</v>
      </c>
      <c r="D5" s="86"/>
      <c r="E5" s="173"/>
      <c r="F5" s="174"/>
      <c r="G5" s="174"/>
      <c r="H5" s="175"/>
      <c r="I5" s="167"/>
      <c r="J5" s="168"/>
      <c r="K5" s="168"/>
      <c r="L5" s="169"/>
      <c r="M5" s="126"/>
      <c r="N5" s="198"/>
      <c r="O5" s="199"/>
      <c r="S5" s="113"/>
      <c r="T5" s="188"/>
      <c r="U5" s="188"/>
      <c r="V5" s="188"/>
      <c r="W5" s="188"/>
      <c r="X5" s="188"/>
      <c r="Y5" s="188"/>
      <c r="Z5" s="188"/>
      <c r="AA5" s="188"/>
      <c r="AB5" s="386"/>
      <c r="AC5" s="251"/>
      <c r="AD5" s="251"/>
      <c r="AI5" s="1"/>
      <c r="AJ5" s="1"/>
      <c r="AK5" s="3"/>
      <c r="AL5" s="3"/>
      <c r="AM5" s="3"/>
    </row>
    <row r="6" spans="2:39" s="4" customFormat="1" ht="31.5" customHeight="1" x14ac:dyDescent="0.25">
      <c r="B6" s="190" t="str">
        <f t="shared" si="0"/>
        <v>Di</v>
      </c>
      <c r="C6" s="122">
        <v>3</v>
      </c>
      <c r="D6" s="86"/>
      <c r="E6" s="173"/>
      <c r="F6" s="174"/>
      <c r="G6" s="174"/>
      <c r="H6" s="175"/>
      <c r="I6" s="167"/>
      <c r="J6" s="168"/>
      <c r="K6" s="168"/>
      <c r="L6" s="169"/>
      <c r="M6" s="93"/>
      <c r="N6" s="151"/>
      <c r="O6" s="152"/>
      <c r="P6" s="16"/>
      <c r="Q6" s="16"/>
      <c r="R6" s="16"/>
      <c r="S6" s="111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31.5" customHeight="1" x14ac:dyDescent="0.25">
      <c r="B7" s="190" t="str">
        <f t="shared" si="0"/>
        <v>Mi</v>
      </c>
      <c r="C7" s="122">
        <v>4</v>
      </c>
      <c r="D7" s="176"/>
      <c r="E7" s="173"/>
      <c r="F7" s="174"/>
      <c r="G7" s="174"/>
      <c r="H7" s="175"/>
      <c r="I7" s="167"/>
      <c r="J7" s="168"/>
      <c r="K7" s="168"/>
      <c r="L7" s="169"/>
      <c r="M7" s="93"/>
      <c r="N7" s="151"/>
      <c r="O7" s="152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31.5" customHeight="1" x14ac:dyDescent="0.25">
      <c r="B8" s="190" t="str">
        <f t="shared" si="0"/>
        <v>Do</v>
      </c>
      <c r="C8" s="122">
        <v>5</v>
      </c>
      <c r="D8" s="144" t="s">
        <v>21</v>
      </c>
      <c r="E8" s="145"/>
      <c r="F8" s="146"/>
      <c r="G8" s="146"/>
      <c r="H8" s="147">
        <v>100</v>
      </c>
      <c r="I8" s="148"/>
      <c r="J8" s="149"/>
      <c r="K8" s="149"/>
      <c r="L8" s="150"/>
      <c r="M8" s="93" t="s">
        <v>19</v>
      </c>
      <c r="N8" s="151" t="s">
        <v>13</v>
      </c>
      <c r="O8" s="152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31.5" customHeight="1" x14ac:dyDescent="0.25">
      <c r="B9" s="190" t="str">
        <f t="shared" si="0"/>
        <v>Fr</v>
      </c>
      <c r="C9" s="122">
        <v>6</v>
      </c>
      <c r="D9" s="255"/>
      <c r="E9" s="173"/>
      <c r="F9" s="174"/>
      <c r="G9" s="174"/>
      <c r="H9" s="175"/>
      <c r="I9" s="167"/>
      <c r="J9" s="168"/>
      <c r="K9" s="168"/>
      <c r="L9" s="169"/>
      <c r="M9" s="93"/>
      <c r="N9" s="151"/>
      <c r="O9" s="152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31.5" customHeight="1" x14ac:dyDescent="0.25">
      <c r="B10" s="190" t="str">
        <f t="shared" si="0"/>
        <v>Sa</v>
      </c>
      <c r="C10" s="122">
        <v>7</v>
      </c>
      <c r="D10" s="176" t="s">
        <v>69</v>
      </c>
      <c r="E10" s="173"/>
      <c r="F10" s="174"/>
      <c r="G10" s="174"/>
      <c r="H10" s="175">
        <v>300</v>
      </c>
      <c r="I10" s="167"/>
      <c r="J10" s="168"/>
      <c r="K10" s="168" t="s">
        <v>24</v>
      </c>
      <c r="L10" s="169" t="s">
        <v>24</v>
      </c>
      <c r="M10" s="202" t="s">
        <v>129</v>
      </c>
      <c r="N10" s="204" t="s">
        <v>55</v>
      </c>
      <c r="O10" s="203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31.5" customHeight="1" x14ac:dyDescent="0.25">
      <c r="B11" s="193" t="str">
        <f t="shared" si="0"/>
        <v>So</v>
      </c>
      <c r="C11" s="96">
        <v>8</v>
      </c>
      <c r="D11" s="254" t="s">
        <v>31</v>
      </c>
      <c r="E11" s="163"/>
      <c r="F11" s="164"/>
      <c r="G11" s="164"/>
      <c r="H11" s="357"/>
      <c r="I11" s="163"/>
      <c r="J11" s="164"/>
      <c r="K11" s="164" t="s">
        <v>24</v>
      </c>
      <c r="L11" s="358" t="s">
        <v>24</v>
      </c>
      <c r="M11" s="359" t="s">
        <v>32</v>
      </c>
      <c r="N11" s="227" t="s">
        <v>33</v>
      </c>
      <c r="O11" s="165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31.5" customHeight="1" x14ac:dyDescent="0.25">
      <c r="B12" s="190" t="str">
        <f t="shared" si="0"/>
        <v>Mo</v>
      </c>
      <c r="C12" s="122">
        <v>9</v>
      </c>
      <c r="D12" s="127"/>
      <c r="E12" s="173"/>
      <c r="F12" s="174"/>
      <c r="G12" s="174"/>
      <c r="H12" s="175"/>
      <c r="I12" s="167"/>
      <c r="J12" s="168"/>
      <c r="K12" s="168"/>
      <c r="L12" s="169"/>
      <c r="M12" s="93"/>
      <c r="N12" s="151"/>
      <c r="O12" s="152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31.5" customHeight="1" x14ac:dyDescent="0.25">
      <c r="B13" s="190" t="str">
        <f t="shared" si="0"/>
        <v>Di</v>
      </c>
      <c r="C13" s="122">
        <v>10</v>
      </c>
      <c r="D13" s="127"/>
      <c r="E13" s="173"/>
      <c r="F13" s="174"/>
      <c r="G13" s="174"/>
      <c r="H13" s="175"/>
      <c r="I13" s="167"/>
      <c r="J13" s="168"/>
      <c r="K13" s="168"/>
      <c r="L13" s="169"/>
      <c r="M13" s="93"/>
      <c r="N13" s="151"/>
      <c r="O13" s="152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31.5" customHeight="1" x14ac:dyDescent="0.25">
      <c r="B14" s="190" t="str">
        <f t="shared" si="0"/>
        <v>Mi</v>
      </c>
      <c r="C14" s="122">
        <v>11</v>
      </c>
      <c r="D14" s="176"/>
      <c r="E14" s="173"/>
      <c r="F14" s="174"/>
      <c r="G14" s="174"/>
      <c r="H14" s="175"/>
      <c r="I14" s="167"/>
      <c r="J14" s="168"/>
      <c r="K14" s="168"/>
      <c r="L14" s="169"/>
      <c r="M14" s="93"/>
      <c r="N14" s="151"/>
      <c r="O14" s="152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31.5" customHeight="1" x14ac:dyDescent="0.25">
      <c r="B15" s="190" t="str">
        <f t="shared" si="0"/>
        <v>Do</v>
      </c>
      <c r="C15" s="122">
        <v>12</v>
      </c>
      <c r="D15" s="144" t="s">
        <v>21</v>
      </c>
      <c r="E15" s="145"/>
      <c r="F15" s="146"/>
      <c r="G15" s="146"/>
      <c r="H15" s="147">
        <v>100</v>
      </c>
      <c r="I15" s="148"/>
      <c r="J15" s="149"/>
      <c r="K15" s="149"/>
      <c r="L15" s="150"/>
      <c r="M15" s="93" t="s">
        <v>19</v>
      </c>
      <c r="N15" s="151" t="s">
        <v>13</v>
      </c>
      <c r="O15" s="152"/>
      <c r="P15" s="16"/>
      <c r="Q15" s="16"/>
      <c r="R15" s="16"/>
      <c r="AE15" s="16"/>
      <c r="AF15" s="16"/>
      <c r="AG15" s="16"/>
      <c r="AH15" s="16"/>
      <c r="AJ15" s="6"/>
      <c r="AK15" s="5"/>
      <c r="AL15" s="5"/>
      <c r="AM15" s="5"/>
    </row>
    <row r="16" spans="2:39" s="4" customFormat="1" ht="31.5" customHeight="1" x14ac:dyDescent="0.25">
      <c r="B16" s="190" t="str">
        <f t="shared" si="0"/>
        <v>Fr</v>
      </c>
      <c r="C16" s="122">
        <v>13</v>
      </c>
      <c r="D16" s="255"/>
      <c r="E16" s="173"/>
      <c r="F16" s="174"/>
      <c r="G16" s="174"/>
      <c r="H16" s="175"/>
      <c r="I16" s="167"/>
      <c r="J16" s="168"/>
      <c r="K16" s="168"/>
      <c r="L16" s="169"/>
      <c r="M16" s="93"/>
      <c r="N16" s="151"/>
      <c r="O16" s="152"/>
      <c r="P16" s="16"/>
      <c r="Q16" s="16"/>
      <c r="R16" s="16"/>
      <c r="AE16" s="16"/>
      <c r="AF16" s="16"/>
      <c r="AG16" s="16"/>
      <c r="AH16" s="16"/>
      <c r="AI16" s="7"/>
      <c r="AJ16" s="6"/>
      <c r="AK16" s="5"/>
      <c r="AL16" s="5"/>
      <c r="AM16" s="5"/>
    </row>
    <row r="17" spans="2:39" s="4" customFormat="1" ht="31.5" customHeight="1" x14ac:dyDescent="0.25">
      <c r="B17" s="190" t="str">
        <f t="shared" si="0"/>
        <v>Sa</v>
      </c>
      <c r="C17" s="122">
        <v>14</v>
      </c>
      <c r="D17" s="144"/>
      <c r="E17" s="173"/>
      <c r="F17" s="174"/>
      <c r="G17" s="174"/>
      <c r="H17" s="175"/>
      <c r="I17" s="167"/>
      <c r="J17" s="168"/>
      <c r="K17" s="168"/>
      <c r="L17" s="169"/>
      <c r="M17" s="93"/>
      <c r="N17" s="151"/>
      <c r="O17" s="152"/>
      <c r="P17" s="8"/>
      <c r="Q17" s="8"/>
      <c r="R17" s="8"/>
      <c r="AE17" s="8"/>
      <c r="AF17" s="8"/>
      <c r="AG17" s="8"/>
      <c r="AH17" s="8"/>
      <c r="AI17" s="9"/>
      <c r="AJ17" s="1"/>
      <c r="AK17" s="3"/>
      <c r="AL17" s="3"/>
      <c r="AM17" s="3"/>
    </row>
    <row r="18" spans="2:39" s="4" customFormat="1" ht="31.5" customHeight="1" x14ac:dyDescent="0.25">
      <c r="B18" s="193" t="str">
        <f t="shared" si="0"/>
        <v>So</v>
      </c>
      <c r="C18" s="96">
        <v>15</v>
      </c>
      <c r="D18" s="254" t="s">
        <v>31</v>
      </c>
      <c r="E18" s="163"/>
      <c r="F18" s="164"/>
      <c r="G18" s="164"/>
      <c r="H18" s="357"/>
      <c r="I18" s="163"/>
      <c r="J18" s="164"/>
      <c r="K18" s="164" t="s">
        <v>24</v>
      </c>
      <c r="L18" s="358" t="s">
        <v>24</v>
      </c>
      <c r="M18" s="359" t="s">
        <v>32</v>
      </c>
      <c r="N18" s="227" t="s">
        <v>33</v>
      </c>
      <c r="O18" s="165"/>
      <c r="P18" s="11"/>
      <c r="Q18" s="11"/>
      <c r="R18" s="1"/>
      <c r="AI18" s="1"/>
      <c r="AJ18" s="1"/>
      <c r="AK18" s="3"/>
      <c r="AL18" s="3"/>
      <c r="AM18" s="3"/>
    </row>
    <row r="19" spans="2:39" s="4" customFormat="1" ht="31.5" customHeight="1" x14ac:dyDescent="0.25">
      <c r="B19" s="190" t="str">
        <f t="shared" si="0"/>
        <v>Mo</v>
      </c>
      <c r="C19" s="122">
        <v>16</v>
      </c>
      <c r="D19" s="127"/>
      <c r="E19" s="173"/>
      <c r="F19" s="174"/>
      <c r="G19" s="174"/>
      <c r="H19" s="175"/>
      <c r="I19" s="167"/>
      <c r="J19" s="168"/>
      <c r="K19" s="168"/>
      <c r="L19" s="169"/>
      <c r="M19" s="93"/>
      <c r="N19" s="151"/>
      <c r="O19" s="152"/>
      <c r="P19" s="11"/>
      <c r="Q19" s="11"/>
      <c r="R19" s="1"/>
      <c r="W19" s="81"/>
      <c r="AI19" s="1"/>
      <c r="AJ19" s="1"/>
      <c r="AK19" s="3"/>
      <c r="AL19" s="3"/>
      <c r="AM19" s="3"/>
    </row>
    <row r="20" spans="2:39" s="4" customFormat="1" ht="31.5" customHeight="1" x14ac:dyDescent="0.25">
      <c r="B20" s="190" t="str">
        <f t="shared" si="0"/>
        <v>Di</v>
      </c>
      <c r="C20" s="122">
        <v>17</v>
      </c>
      <c r="D20" s="127"/>
      <c r="E20" s="173"/>
      <c r="F20" s="174"/>
      <c r="G20" s="174"/>
      <c r="H20" s="175"/>
      <c r="I20" s="167"/>
      <c r="J20" s="168"/>
      <c r="K20" s="168"/>
      <c r="L20" s="169"/>
      <c r="M20" s="93"/>
      <c r="N20" s="151"/>
      <c r="O20" s="152"/>
      <c r="P20" s="11"/>
      <c r="Q20" s="11"/>
      <c r="R20" s="1"/>
      <c r="AI20" s="1"/>
      <c r="AJ20" s="1"/>
      <c r="AK20" s="3"/>
      <c r="AL20" s="3"/>
      <c r="AM20" s="3"/>
    </row>
    <row r="21" spans="2:39" s="4" customFormat="1" ht="31.5" customHeight="1" x14ac:dyDescent="0.25">
      <c r="B21" s="190" t="str">
        <f t="shared" si="0"/>
        <v>Mi</v>
      </c>
      <c r="C21" s="122">
        <v>18</v>
      </c>
      <c r="D21" s="176"/>
      <c r="E21" s="173"/>
      <c r="F21" s="174"/>
      <c r="G21" s="174"/>
      <c r="H21" s="175"/>
      <c r="I21" s="167"/>
      <c r="J21" s="168"/>
      <c r="K21" s="168"/>
      <c r="L21" s="169"/>
      <c r="M21" s="93"/>
      <c r="N21" s="151"/>
      <c r="O21" s="152"/>
      <c r="P21" s="11"/>
      <c r="Q21" s="11"/>
      <c r="R21" s="1"/>
      <c r="AI21" s="1"/>
      <c r="AJ21" s="1"/>
      <c r="AK21" s="3"/>
      <c r="AL21" s="3"/>
      <c r="AM21" s="3"/>
    </row>
    <row r="22" spans="2:39" s="4" customFormat="1" ht="31.5" customHeight="1" x14ac:dyDescent="0.25">
      <c r="B22" s="190" t="str">
        <f t="shared" si="0"/>
        <v>Do</v>
      </c>
      <c r="C22" s="122">
        <v>19</v>
      </c>
      <c r="D22" s="144" t="s">
        <v>21</v>
      </c>
      <c r="E22" s="145"/>
      <c r="F22" s="146"/>
      <c r="G22" s="146"/>
      <c r="H22" s="147">
        <v>100</v>
      </c>
      <c r="I22" s="148"/>
      <c r="J22" s="149"/>
      <c r="K22" s="149"/>
      <c r="L22" s="150"/>
      <c r="M22" s="93" t="s">
        <v>19</v>
      </c>
      <c r="N22" s="151" t="s">
        <v>13</v>
      </c>
      <c r="O22" s="152"/>
      <c r="P22" s="11"/>
      <c r="Q22" s="11"/>
      <c r="R22" s="1"/>
      <c r="AI22" s="1"/>
      <c r="AJ22" s="1"/>
      <c r="AK22" s="3"/>
      <c r="AL22" s="3"/>
      <c r="AM22" s="3"/>
    </row>
    <row r="23" spans="2:39" s="4" customFormat="1" ht="31.5" customHeight="1" x14ac:dyDescent="0.25">
      <c r="B23" s="190" t="str">
        <f t="shared" si="0"/>
        <v>Fr</v>
      </c>
      <c r="C23" s="122">
        <v>20</v>
      </c>
      <c r="D23" s="255"/>
      <c r="E23" s="173"/>
      <c r="F23" s="174"/>
      <c r="G23" s="174"/>
      <c r="H23" s="175"/>
      <c r="I23" s="167"/>
      <c r="J23" s="168"/>
      <c r="K23" s="168"/>
      <c r="L23" s="169"/>
      <c r="M23" s="93"/>
      <c r="N23" s="151"/>
      <c r="O23" s="152"/>
      <c r="P23" s="11"/>
      <c r="Q23" s="11"/>
      <c r="R23" s="1"/>
      <c r="AI23" s="1"/>
      <c r="AJ23" s="1"/>
      <c r="AK23" s="3"/>
      <c r="AL23" s="3"/>
      <c r="AM23" s="3"/>
    </row>
    <row r="24" spans="2:39" s="4" customFormat="1" ht="31.5" customHeight="1" x14ac:dyDescent="0.25">
      <c r="B24" s="190" t="str">
        <f t="shared" si="0"/>
        <v>Sa</v>
      </c>
      <c r="C24" s="122">
        <v>21</v>
      </c>
      <c r="D24" s="144"/>
      <c r="E24" s="173"/>
      <c r="F24" s="174"/>
      <c r="G24" s="174"/>
      <c r="H24" s="175"/>
      <c r="I24" s="167"/>
      <c r="J24" s="168"/>
      <c r="K24" s="168"/>
      <c r="L24" s="169"/>
      <c r="M24" s="93"/>
      <c r="N24" s="151"/>
      <c r="O24" s="152"/>
      <c r="P24" s="13"/>
      <c r="Q24" s="11"/>
      <c r="R24" s="1"/>
      <c r="AH24" s="1"/>
      <c r="AI24" s="1"/>
      <c r="AJ24" s="1"/>
      <c r="AK24" s="3"/>
      <c r="AL24" s="3"/>
      <c r="AM24" s="3"/>
    </row>
    <row r="25" spans="2:39" s="4" customFormat="1" ht="31.5" customHeight="1" x14ac:dyDescent="0.25">
      <c r="B25" s="193" t="str">
        <f t="shared" si="0"/>
        <v>So</v>
      </c>
      <c r="C25" s="96">
        <v>22</v>
      </c>
      <c r="D25" s="254"/>
      <c r="E25" s="163"/>
      <c r="F25" s="164"/>
      <c r="G25" s="164"/>
      <c r="H25" s="357"/>
      <c r="I25" s="163"/>
      <c r="J25" s="164"/>
      <c r="K25" s="164"/>
      <c r="L25" s="358"/>
      <c r="M25" s="359"/>
      <c r="N25" s="227"/>
      <c r="O25" s="165"/>
      <c r="P25" s="1"/>
      <c r="Q25" s="11"/>
      <c r="R25" s="1"/>
      <c r="AH25" s="1"/>
      <c r="AI25" s="1"/>
      <c r="AJ25" s="1"/>
      <c r="AK25" s="3"/>
      <c r="AL25" s="3"/>
      <c r="AM25" s="3"/>
    </row>
    <row r="26" spans="2:39" s="4" customFormat="1" ht="31.5" customHeight="1" x14ac:dyDescent="0.25">
      <c r="B26" s="190" t="str">
        <f t="shared" si="0"/>
        <v>Mo</v>
      </c>
      <c r="C26" s="122">
        <v>23</v>
      </c>
      <c r="D26" s="127"/>
      <c r="E26" s="173"/>
      <c r="F26" s="174"/>
      <c r="G26" s="174"/>
      <c r="H26" s="175"/>
      <c r="I26" s="167"/>
      <c r="J26" s="168"/>
      <c r="K26" s="168"/>
      <c r="L26" s="169"/>
      <c r="M26" s="93"/>
      <c r="N26" s="151"/>
      <c r="O26" s="152"/>
      <c r="P26" s="1"/>
      <c r="Q26" s="11"/>
      <c r="R26" s="42"/>
      <c r="AH26" s="1"/>
      <c r="AI26" s="1"/>
      <c r="AJ26" s="1"/>
      <c r="AK26" s="3"/>
      <c r="AL26" s="3"/>
      <c r="AM26" s="3"/>
    </row>
    <row r="27" spans="2:39" s="4" customFormat="1" ht="31.5" customHeight="1" x14ac:dyDescent="0.25">
      <c r="B27" s="193" t="str">
        <f t="shared" si="0"/>
        <v>Di</v>
      </c>
      <c r="C27" s="96">
        <v>24</v>
      </c>
      <c r="D27" s="365"/>
      <c r="E27" s="272"/>
      <c r="F27" s="273"/>
      <c r="G27" s="273"/>
      <c r="H27" s="278"/>
      <c r="I27" s="272"/>
      <c r="J27" s="273"/>
      <c r="K27" s="273"/>
      <c r="L27" s="279"/>
      <c r="M27" s="366" t="s">
        <v>34</v>
      </c>
      <c r="N27" s="367"/>
      <c r="O27" s="129"/>
      <c r="P27" s="1"/>
      <c r="Q27" s="11"/>
      <c r="R27" s="1"/>
      <c r="AH27" s="1"/>
      <c r="AI27" s="1"/>
      <c r="AJ27" s="1"/>
      <c r="AK27" s="3"/>
      <c r="AL27" s="3"/>
      <c r="AM27" s="3"/>
    </row>
    <row r="28" spans="2:39" s="4" customFormat="1" ht="31.5" customHeight="1" x14ac:dyDescent="0.25">
      <c r="B28" s="193" t="str">
        <f t="shared" si="0"/>
        <v>Mi</v>
      </c>
      <c r="C28" s="96">
        <v>25</v>
      </c>
      <c r="D28" s="365"/>
      <c r="E28" s="272"/>
      <c r="F28" s="273"/>
      <c r="G28" s="273"/>
      <c r="H28" s="278"/>
      <c r="I28" s="272"/>
      <c r="J28" s="273"/>
      <c r="K28" s="273"/>
      <c r="L28" s="279"/>
      <c r="M28" s="366" t="s">
        <v>35</v>
      </c>
      <c r="N28" s="367"/>
      <c r="O28" s="129"/>
      <c r="P28" s="1"/>
      <c r="Q28" s="11"/>
      <c r="R28" s="1"/>
      <c r="AH28" s="1"/>
      <c r="AI28" s="1"/>
      <c r="AJ28" s="1"/>
      <c r="AK28" s="3"/>
      <c r="AL28" s="3"/>
      <c r="AM28" s="3"/>
    </row>
    <row r="29" spans="2:39" s="4" customFormat="1" ht="31.5" customHeight="1" x14ac:dyDescent="0.25">
      <c r="B29" s="193" t="str">
        <f t="shared" si="0"/>
        <v>Do</v>
      </c>
      <c r="C29" s="96">
        <v>26</v>
      </c>
      <c r="D29" s="365"/>
      <c r="E29" s="272"/>
      <c r="F29" s="273"/>
      <c r="G29" s="273"/>
      <c r="H29" s="278"/>
      <c r="I29" s="272"/>
      <c r="J29" s="273"/>
      <c r="K29" s="273"/>
      <c r="L29" s="279"/>
      <c r="M29" s="366" t="s">
        <v>36</v>
      </c>
      <c r="N29" s="367"/>
      <c r="O29" s="129"/>
      <c r="P29" s="1"/>
      <c r="Q29" s="11"/>
      <c r="R29" s="1"/>
      <c r="S29" s="1"/>
      <c r="T29" s="1"/>
      <c r="U29" s="1"/>
      <c r="V29" s="1"/>
      <c r="W29" s="20"/>
      <c r="X29" s="1"/>
      <c r="Y29" s="1"/>
      <c r="AH29" s="1"/>
      <c r="AI29" s="1"/>
      <c r="AJ29" s="1"/>
      <c r="AK29" s="3"/>
      <c r="AL29" s="3"/>
      <c r="AM29" s="3"/>
    </row>
    <row r="30" spans="2:39" s="4" customFormat="1" ht="31.5" customHeight="1" x14ac:dyDescent="0.25">
      <c r="B30" s="190" t="str">
        <f t="shared" si="0"/>
        <v>Fr</v>
      </c>
      <c r="C30" s="122">
        <v>27</v>
      </c>
      <c r="D30" s="127"/>
      <c r="E30" s="173"/>
      <c r="F30" s="174"/>
      <c r="G30" s="174"/>
      <c r="H30" s="175"/>
      <c r="I30" s="167"/>
      <c r="J30" s="168"/>
      <c r="K30" s="168"/>
      <c r="L30" s="169"/>
      <c r="M30" s="93"/>
      <c r="N30" s="151"/>
      <c r="O30" s="152"/>
      <c r="P30" s="1"/>
      <c r="Q30" s="11"/>
      <c r="R30" s="1"/>
      <c r="S30" s="1"/>
      <c r="T30" s="1"/>
      <c r="U30" s="1"/>
      <c r="V30" s="1"/>
      <c r="W30" s="20"/>
      <c r="X30" s="1"/>
      <c r="Y30" s="1"/>
      <c r="AH30" s="1"/>
      <c r="AI30" s="1"/>
      <c r="AJ30" s="1"/>
      <c r="AK30" s="3"/>
      <c r="AL30" s="3"/>
      <c r="AM30" s="3"/>
    </row>
    <row r="31" spans="2:39" s="4" customFormat="1" ht="31.5" customHeight="1" x14ac:dyDescent="0.25">
      <c r="B31" s="190" t="str">
        <f t="shared" si="0"/>
        <v>Sa</v>
      </c>
      <c r="C31" s="122">
        <v>28</v>
      </c>
      <c r="D31" s="144"/>
      <c r="E31" s="173"/>
      <c r="F31" s="174"/>
      <c r="G31" s="174"/>
      <c r="H31" s="175"/>
      <c r="I31" s="167"/>
      <c r="J31" s="168"/>
      <c r="K31" s="168"/>
      <c r="L31" s="169"/>
      <c r="M31" s="93"/>
      <c r="N31" s="151"/>
      <c r="O31" s="152"/>
      <c r="P31" s="1"/>
      <c r="Q31" s="1"/>
      <c r="R31" s="1"/>
      <c r="S31" s="1"/>
      <c r="T31" s="27"/>
      <c r="U31" s="1"/>
      <c r="V31" s="1"/>
      <c r="W31" s="1"/>
      <c r="X31" s="1"/>
      <c r="Y31" s="1"/>
      <c r="AH31" s="1"/>
      <c r="AI31" s="1"/>
      <c r="AJ31" s="1"/>
      <c r="AK31" s="3"/>
      <c r="AL31" s="3"/>
      <c r="AM31" s="3"/>
    </row>
    <row r="32" spans="2:39" s="4" customFormat="1" ht="31.5" customHeight="1" x14ac:dyDescent="0.25">
      <c r="B32" s="193" t="str">
        <f t="shared" si="0"/>
        <v>So</v>
      </c>
      <c r="C32" s="96">
        <v>29</v>
      </c>
      <c r="D32" s="254"/>
      <c r="E32" s="163"/>
      <c r="F32" s="164"/>
      <c r="G32" s="164"/>
      <c r="H32" s="357"/>
      <c r="I32" s="163"/>
      <c r="J32" s="164"/>
      <c r="K32" s="164"/>
      <c r="L32" s="358"/>
      <c r="M32" s="359"/>
      <c r="N32" s="227"/>
      <c r="O32" s="165"/>
      <c r="P32" s="1"/>
      <c r="Q32" s="1"/>
      <c r="R32" s="1"/>
      <c r="S32" s="1"/>
      <c r="T32" s="1"/>
      <c r="U32" s="1"/>
      <c r="V32" s="1"/>
      <c r="W32" s="1"/>
      <c r="X32" s="1"/>
      <c r="Y32" s="1"/>
      <c r="AH32" s="1"/>
      <c r="AI32" s="1"/>
      <c r="AJ32" s="1"/>
      <c r="AK32" s="3"/>
      <c r="AL32" s="3"/>
      <c r="AM32" s="3"/>
    </row>
    <row r="33" spans="2:39" s="4" customFormat="1" ht="36" customHeight="1" x14ac:dyDescent="0.25">
      <c r="B33" s="190" t="str">
        <f t="shared" si="0"/>
        <v>Mo</v>
      </c>
      <c r="C33" s="122">
        <v>30</v>
      </c>
      <c r="D33" s="127"/>
      <c r="E33" s="173"/>
      <c r="F33" s="174"/>
      <c r="G33" s="174"/>
      <c r="H33" s="175"/>
      <c r="I33" s="167"/>
      <c r="J33" s="168"/>
      <c r="K33" s="168"/>
      <c r="L33" s="169"/>
      <c r="M33" s="93"/>
      <c r="N33" s="151"/>
      <c r="O33" s="15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</row>
    <row r="34" spans="2:39" s="4" customFormat="1" ht="36" customHeight="1" thickBot="1" x14ac:dyDescent="0.3">
      <c r="B34" s="193" t="str">
        <f t="shared" si="0"/>
        <v>Di</v>
      </c>
      <c r="C34" s="96">
        <v>31</v>
      </c>
      <c r="D34" s="365"/>
      <c r="E34" s="272"/>
      <c r="F34" s="273"/>
      <c r="G34" s="273"/>
      <c r="H34" s="278"/>
      <c r="I34" s="272"/>
      <c r="J34" s="273"/>
      <c r="K34" s="273"/>
      <c r="L34" s="279"/>
      <c r="M34" s="166" t="s">
        <v>74</v>
      </c>
      <c r="N34" s="156"/>
      <c r="O34" s="15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</row>
    <row r="35" spans="2:39" ht="54" customHeight="1" thickBot="1" x14ac:dyDescent="0.3">
      <c r="B35" s="439"/>
      <c r="C35" s="440"/>
      <c r="D35" s="441"/>
      <c r="E35" s="442" t="s">
        <v>11</v>
      </c>
      <c r="F35" s="443"/>
      <c r="G35" s="443"/>
      <c r="H35" s="444"/>
      <c r="I35" s="445" t="s">
        <v>12</v>
      </c>
      <c r="J35" s="446"/>
      <c r="K35" s="446"/>
      <c r="L35" s="447"/>
      <c r="M35" s="247"/>
      <c r="N35" s="428" t="str">
        <f>+januar!N35</f>
        <v>17.01.2024  P. Fasler</v>
      </c>
      <c r="O35" s="42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23.25" customHeight="1" x14ac:dyDescent="0.25">
      <c r="B36" s="16"/>
      <c r="C36" s="1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2.75" customHeight="1" x14ac:dyDescent="0.25">
      <c r="C37" s="1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2.75" customHeight="1" x14ac:dyDescent="0.25">
      <c r="C38" s="1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21.75" customHeight="1" x14ac:dyDescent="0.25">
      <c r="E39" s="201"/>
      <c r="F39" s="430">
        <v>45657</v>
      </c>
      <c r="G39" s="431"/>
      <c r="H39" s="431"/>
      <c r="I39" s="431"/>
      <c r="J39" s="432"/>
      <c r="K39" s="1"/>
      <c r="L39" s="12"/>
      <c r="M39" s="10"/>
      <c r="N39" s="10"/>
      <c r="O39" s="10"/>
      <c r="P39" s="10"/>
      <c r="Q39" s="10"/>
      <c r="R39" s="10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23"/>
      <c r="AD39" s="23"/>
      <c r="AE39" s="10"/>
      <c r="AF39" s="10"/>
      <c r="AG39" s="10"/>
      <c r="AH39" s="10"/>
      <c r="AI39" s="10"/>
      <c r="AJ39" s="10"/>
    </row>
    <row r="40" spans="2:39" ht="21.75" customHeight="1" x14ac:dyDescent="0.25">
      <c r="E40" s="201"/>
      <c r="F40" s="237" t="str">
        <f>TEXT(F39,"M")</f>
        <v>12</v>
      </c>
      <c r="G40" s="238"/>
      <c r="H40" s="238"/>
      <c r="I40" s="238"/>
      <c r="J40" s="238"/>
      <c r="K40" s="4"/>
      <c r="L40" s="4"/>
      <c r="M40" s="10"/>
      <c r="N40" s="10"/>
      <c r="O40" s="10"/>
      <c r="P40" s="10"/>
      <c r="Q40" s="10"/>
      <c r="R40" s="10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23"/>
      <c r="AD40" s="23"/>
      <c r="AE40" s="10"/>
      <c r="AF40" s="10"/>
      <c r="AG40" s="10"/>
      <c r="AH40" s="10"/>
      <c r="AI40" s="10"/>
      <c r="AJ40" s="10"/>
    </row>
    <row r="41" spans="2:39" ht="21.75" customHeight="1" x14ac:dyDescent="0.25">
      <c r="E41" s="201"/>
      <c r="F41" s="237" t="str">
        <f>TEXT(F39,"JJJ")</f>
        <v>2024</v>
      </c>
      <c r="G41" s="242" t="s">
        <v>0</v>
      </c>
      <c r="H41" s="236"/>
      <c r="I41" s="236"/>
      <c r="J41" s="236"/>
      <c r="K41" s="1"/>
      <c r="L41" s="12"/>
      <c r="M41" s="10"/>
      <c r="N41" s="10"/>
      <c r="O41" s="10"/>
      <c r="P41" s="10"/>
      <c r="Q41" s="10"/>
      <c r="R41" s="10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23"/>
      <c r="AD41" s="23"/>
      <c r="AE41" s="10"/>
      <c r="AF41" s="10"/>
      <c r="AG41" s="10"/>
      <c r="AH41" s="10"/>
      <c r="AI41" s="10"/>
      <c r="AJ41" s="10"/>
    </row>
    <row r="42" spans="2:39" ht="21.75" customHeight="1" x14ac:dyDescent="0.25">
      <c r="E42" s="201"/>
      <c r="F42" s="237" t="str">
        <f>TEXT(F39,"T")</f>
        <v>31</v>
      </c>
      <c r="G42" s="242" t="s">
        <v>1</v>
      </c>
      <c r="H42" s="236"/>
      <c r="I42" s="240"/>
      <c r="J42" s="240"/>
      <c r="K42" s="1"/>
      <c r="L42" s="21"/>
      <c r="M42" s="10"/>
      <c r="N42" s="10"/>
      <c r="O42" s="10"/>
      <c r="P42" s="10"/>
      <c r="Q42" s="10"/>
      <c r="R42" s="10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0"/>
      <c r="AF42" s="10"/>
      <c r="AG42" s="10"/>
      <c r="AH42" s="10"/>
      <c r="AI42" s="10"/>
      <c r="AJ42" s="10"/>
    </row>
    <row r="43" spans="2:39" ht="21.75" customHeight="1" x14ac:dyDescent="0.25">
      <c r="F43" s="231"/>
      <c r="G43" s="1"/>
      <c r="I43" s="1"/>
      <c r="J43" s="1"/>
      <c r="S43" s="27"/>
      <c r="T43" s="22"/>
      <c r="U43" s="22"/>
      <c r="V43" s="22"/>
      <c r="W43" s="22"/>
      <c r="X43" s="22"/>
      <c r="Y43" s="22"/>
      <c r="Z43" s="22"/>
      <c r="AA43" s="22"/>
      <c r="AB43" s="24"/>
      <c r="AC43" s="23"/>
      <c r="AD43" s="23"/>
    </row>
    <row r="44" spans="2:39" ht="21.75" customHeight="1" x14ac:dyDescent="0.25">
      <c r="S44" s="22"/>
      <c r="T44" s="22"/>
      <c r="U44" s="22"/>
      <c r="V44" s="22"/>
      <c r="W44" s="22"/>
      <c r="X44" s="22"/>
      <c r="Y44" s="22"/>
      <c r="Z44" s="22"/>
      <c r="AA44" s="22"/>
      <c r="AB44" s="24"/>
      <c r="AC44" s="23"/>
      <c r="AD44" s="23"/>
    </row>
    <row r="45" spans="2:39" ht="21.75" customHeight="1" x14ac:dyDescent="0.25"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2:39" ht="21.75" customHeight="1" x14ac:dyDescent="0.25"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23"/>
      <c r="AD46" s="23"/>
    </row>
    <row r="47" spans="2:39" ht="21.75" customHeight="1" x14ac:dyDescent="0.25"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2:39" ht="21.75" customHeight="1" x14ac:dyDescent="0.25"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23"/>
      <c r="AD48" s="23"/>
    </row>
    <row r="49" spans="19:30" ht="21.75" customHeight="1" x14ac:dyDescent="0.25"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23"/>
      <c r="AD49" s="23"/>
    </row>
    <row r="50" spans="19:30" ht="21.75" customHeight="1" x14ac:dyDescent="0.2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9:30" ht="21.75" customHeight="1" x14ac:dyDescent="0.25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9:30" ht="21.75" customHeight="1" x14ac:dyDescent="0.25"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</row>
    <row r="53" spans="19:30" ht="21.75" customHeight="1" x14ac:dyDescent="0.25">
      <c r="S53" s="22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</row>
    <row r="54" spans="19:30" ht="21.75" customHeight="1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</row>
    <row r="55" spans="19:30" ht="21.75" customHeight="1" x14ac:dyDescent="0.25"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23"/>
    </row>
    <row r="56" spans="19:30" ht="21.75" customHeight="1" x14ac:dyDescent="0.25">
      <c r="S56" s="22"/>
      <c r="T56" s="22"/>
      <c r="U56" s="22"/>
      <c r="V56" s="22"/>
      <c r="W56" s="22"/>
      <c r="X56" s="22"/>
      <c r="Y56" s="22"/>
      <c r="Z56" s="22"/>
      <c r="AA56" s="22"/>
      <c r="AB56" s="23"/>
      <c r="AC56" s="23"/>
      <c r="AD56" s="23"/>
    </row>
    <row r="57" spans="19:30" ht="21.75" customHeight="1" x14ac:dyDescent="0.25">
      <c r="S57" s="22"/>
      <c r="T57" s="22"/>
      <c r="U57" s="22"/>
      <c r="V57" s="22"/>
      <c r="W57" s="22"/>
      <c r="X57" s="22"/>
      <c r="Y57" s="22"/>
      <c r="Z57" s="22"/>
      <c r="AA57" s="22"/>
      <c r="AB57" s="25"/>
      <c r="AC57" s="26"/>
      <c r="AD57" s="23"/>
    </row>
    <row r="58" spans="19:30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5"/>
      <c r="AC58" s="26"/>
      <c r="AD58" s="23"/>
    </row>
    <row r="59" spans="19:30" ht="21.75" customHeight="1" x14ac:dyDescent="0.25"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9:30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19:30" ht="21.75" customHeight="1" x14ac:dyDescent="0.25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9:30" ht="21.75" customHeight="1" x14ac:dyDescent="0.25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9:30" ht="21.75" customHeight="1" x14ac:dyDescent="0.25"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9:30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</row>
    <row r="65" spans="19:30" ht="21.75" customHeight="1" x14ac:dyDescent="0.25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9:30" ht="21.75" customHeight="1" x14ac:dyDescent="0.25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5"/>
      <c r="AC67" s="26"/>
      <c r="AD67" s="23"/>
    </row>
    <row r="68" spans="19:30" ht="21.75" customHeight="1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5"/>
      <c r="AC68" s="26"/>
      <c r="AD68" s="23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5"/>
      <c r="AC69" s="26"/>
      <c r="AD69" s="23"/>
    </row>
    <row r="70" spans="19:30" ht="21.75" customHeight="1" x14ac:dyDescent="0.25"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9:30" ht="21.75" customHeight="1" x14ac:dyDescent="0.25">
      <c r="S71" s="27"/>
      <c r="T71" s="40"/>
      <c r="U71" s="40"/>
      <c r="V71" s="40"/>
      <c r="W71" s="40"/>
      <c r="X71" s="22"/>
      <c r="Y71" s="22"/>
      <c r="Z71" s="22"/>
      <c r="AA71" s="22"/>
      <c r="AB71" s="23"/>
      <c r="AC71" s="23"/>
      <c r="AD71" s="24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5"/>
      <c r="AC72" s="26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1"/>
      <c r="T74" s="1"/>
      <c r="U74" s="1"/>
      <c r="V74" s="1"/>
      <c r="W74" s="17"/>
      <c r="X74" s="18"/>
      <c r="Y74" s="19"/>
      <c r="Z74" s="1"/>
      <c r="AA74" s="4"/>
      <c r="AB74" s="4"/>
      <c r="AC74" s="4"/>
      <c r="AD74" s="4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3"/>
      <c r="AC75" s="23"/>
      <c r="AD75" s="23"/>
    </row>
    <row r="76" spans="19:30" ht="21.75" customHeight="1" x14ac:dyDescent="0.25">
      <c r="S76" s="1"/>
      <c r="T76" s="1"/>
      <c r="U76" s="1"/>
      <c r="V76" s="1"/>
      <c r="W76" s="20"/>
      <c r="X76" s="1"/>
      <c r="Y76" s="1"/>
      <c r="Z76" s="4"/>
      <c r="AA76" s="4"/>
      <c r="AB76" s="4"/>
      <c r="AC76" s="4"/>
      <c r="AD76" s="4"/>
    </row>
    <row r="77" spans="19:30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5"/>
      <c r="AC77" s="26"/>
      <c r="AD77" s="23"/>
    </row>
  </sheetData>
  <mergeCells count="6">
    <mergeCell ref="N35:O35"/>
    <mergeCell ref="F39:J39"/>
    <mergeCell ref="B2:D3"/>
    <mergeCell ref="B35:D35"/>
    <mergeCell ref="E35:H35"/>
    <mergeCell ref="I35:L35"/>
  </mergeCells>
  <printOptions horizontalCentered="1" verticalCentered="1"/>
  <pageMargins left="0" right="0" top="0" bottom="0" header="0" footer="0"/>
  <pageSetup paperSize="9" scale="48" orientation="landscape" horizontalDpi="4294967293" verticalDpi="4294967293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7"/>
  <sheetViews>
    <sheetView showGridLines="0" zoomScale="50" zoomScaleNormal="50" workbookViewId="0">
      <selection activeCell="U20" sqref="U20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7" width="9.6640625" style="2" customWidth="1"/>
    <col min="8" max="8" width="9.88671875" style="2" customWidth="1"/>
    <col min="9" max="12" width="9.6640625" style="2" customWidth="1"/>
    <col min="13" max="13" width="73.44140625" style="2" customWidth="1"/>
    <col min="14" max="14" width="41.777343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TEXT(E39,"MMMM JJJJ")</f>
        <v>Februar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8.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31.5" customHeight="1" thickTop="1" x14ac:dyDescent="0.25">
      <c r="B4" s="194" t="str">
        <f t="shared" ref="B4:B34" si="0">TEXT(DATE($E$41,$E$40,C4),"TTT")</f>
        <v>Do</v>
      </c>
      <c r="C4" s="121">
        <v>1</v>
      </c>
      <c r="D4" s="144" t="s">
        <v>21</v>
      </c>
      <c r="E4" s="145"/>
      <c r="F4" s="146"/>
      <c r="G4" s="146"/>
      <c r="H4" s="147">
        <v>100</v>
      </c>
      <c r="I4" s="148"/>
      <c r="J4" s="149"/>
      <c r="K4" s="149"/>
      <c r="L4" s="150"/>
      <c r="M4" s="93" t="s">
        <v>19</v>
      </c>
      <c r="N4" s="151" t="s">
        <v>13</v>
      </c>
      <c r="O4" s="270"/>
      <c r="AI4" s="1"/>
      <c r="AJ4" s="1"/>
      <c r="AK4" s="3"/>
      <c r="AL4" s="3"/>
      <c r="AM4" s="3"/>
    </row>
    <row r="5" spans="2:39" s="4" customFormat="1" ht="31.5" customHeight="1" x14ac:dyDescent="0.25">
      <c r="B5" s="190" t="str">
        <f t="shared" si="0"/>
        <v>Fr</v>
      </c>
      <c r="C5" s="122">
        <v>2</v>
      </c>
      <c r="D5" s="144"/>
      <c r="E5" s="145"/>
      <c r="F5" s="146"/>
      <c r="G5" s="146"/>
      <c r="H5" s="147"/>
      <c r="I5" s="148"/>
      <c r="J5" s="149"/>
      <c r="K5" s="149"/>
      <c r="L5" s="150"/>
      <c r="M5" s="93"/>
      <c r="N5" s="151"/>
      <c r="O5" s="270"/>
      <c r="AI5" s="1"/>
      <c r="AJ5" s="1"/>
      <c r="AK5" s="3"/>
      <c r="AL5" s="3"/>
      <c r="AM5" s="3"/>
    </row>
    <row r="6" spans="2:39" s="4" customFormat="1" ht="31.5" customHeight="1" x14ac:dyDescent="0.25">
      <c r="B6" s="190" t="str">
        <f t="shared" si="0"/>
        <v>Sa</v>
      </c>
      <c r="C6" s="122">
        <v>3</v>
      </c>
      <c r="D6" s="144"/>
      <c r="E6" s="145"/>
      <c r="F6" s="146"/>
      <c r="G6" s="146"/>
      <c r="H6" s="147"/>
      <c r="I6" s="148"/>
      <c r="J6" s="149"/>
      <c r="K6" s="149"/>
      <c r="L6" s="150"/>
      <c r="M6" s="93"/>
      <c r="N6" s="151"/>
      <c r="O6" s="270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31.5" customHeight="1" x14ac:dyDescent="0.25">
      <c r="B7" s="193" t="str">
        <f t="shared" si="0"/>
        <v>So</v>
      </c>
      <c r="C7" s="96">
        <v>4</v>
      </c>
      <c r="D7" s="254" t="s">
        <v>31</v>
      </c>
      <c r="E7" s="272"/>
      <c r="F7" s="273"/>
      <c r="G7" s="273"/>
      <c r="H7" s="278"/>
      <c r="I7" s="272"/>
      <c r="J7" s="273"/>
      <c r="K7" s="273" t="s">
        <v>24</v>
      </c>
      <c r="L7" s="279" t="s">
        <v>24</v>
      </c>
      <c r="M7" s="359" t="s">
        <v>32</v>
      </c>
      <c r="N7" s="227" t="s">
        <v>33</v>
      </c>
      <c r="O7" s="293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31.5" customHeight="1" x14ac:dyDescent="0.25">
      <c r="B8" s="190" t="str">
        <f t="shared" si="0"/>
        <v>Mo</v>
      </c>
      <c r="C8" s="122">
        <v>5</v>
      </c>
      <c r="D8" s="144"/>
      <c r="E8" s="145"/>
      <c r="F8" s="146"/>
      <c r="G8" s="146"/>
      <c r="H8" s="147"/>
      <c r="I8" s="148"/>
      <c r="J8" s="149"/>
      <c r="K8" s="149"/>
      <c r="L8" s="150"/>
      <c r="M8" s="93"/>
      <c r="N8" s="151"/>
      <c r="O8" s="270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31.5" customHeight="1" x14ac:dyDescent="0.25">
      <c r="B9" s="190" t="str">
        <f t="shared" si="0"/>
        <v>Di</v>
      </c>
      <c r="C9" s="122">
        <v>6</v>
      </c>
      <c r="D9" s="86"/>
      <c r="E9" s="87"/>
      <c r="F9" s="88"/>
      <c r="G9" s="88"/>
      <c r="H9" s="89"/>
      <c r="I9" s="90"/>
      <c r="J9" s="91"/>
      <c r="K9" s="91"/>
      <c r="L9" s="92"/>
      <c r="M9" s="93"/>
      <c r="N9" s="94"/>
      <c r="O9" s="416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31.5" customHeight="1" x14ac:dyDescent="0.25">
      <c r="B10" s="190" t="str">
        <f t="shared" si="0"/>
        <v>Mi</v>
      </c>
      <c r="C10" s="122">
        <v>7</v>
      </c>
      <c r="D10" s="86"/>
      <c r="E10" s="87"/>
      <c r="F10" s="88"/>
      <c r="G10" s="88"/>
      <c r="H10" s="89"/>
      <c r="I10" s="90"/>
      <c r="J10" s="91"/>
      <c r="K10" s="91"/>
      <c r="L10" s="92"/>
      <c r="M10" s="93"/>
      <c r="N10" s="94"/>
      <c r="O10" s="416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31.5" customHeight="1" x14ac:dyDescent="0.25">
      <c r="B11" s="190" t="str">
        <f t="shared" si="0"/>
        <v>Do</v>
      </c>
      <c r="C11" s="122">
        <v>8</v>
      </c>
      <c r="D11" s="144" t="s">
        <v>21</v>
      </c>
      <c r="E11" s="145"/>
      <c r="F11" s="146"/>
      <c r="G11" s="146"/>
      <c r="H11" s="147">
        <v>100</v>
      </c>
      <c r="I11" s="148"/>
      <c r="J11" s="149"/>
      <c r="K11" s="149"/>
      <c r="L11" s="150"/>
      <c r="M11" s="93" t="s">
        <v>19</v>
      </c>
      <c r="N11" s="151" t="s">
        <v>13</v>
      </c>
      <c r="O11" s="270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31.5" customHeight="1" x14ac:dyDescent="0.25">
      <c r="B12" s="190" t="str">
        <f t="shared" si="0"/>
        <v>Fr</v>
      </c>
      <c r="C12" s="122">
        <v>9</v>
      </c>
      <c r="D12" s="144"/>
      <c r="E12" s="145"/>
      <c r="F12" s="146"/>
      <c r="G12" s="146"/>
      <c r="H12" s="147"/>
      <c r="I12" s="148"/>
      <c r="J12" s="149"/>
      <c r="K12" s="149"/>
      <c r="L12" s="150"/>
      <c r="M12" s="93"/>
      <c r="N12" s="151"/>
      <c r="O12" s="270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31.5" customHeight="1" x14ac:dyDescent="0.25">
      <c r="B13" s="190" t="str">
        <f t="shared" si="0"/>
        <v>Sa</v>
      </c>
      <c r="C13" s="122">
        <v>10</v>
      </c>
      <c r="D13" s="144"/>
      <c r="E13" s="145"/>
      <c r="F13" s="146"/>
      <c r="G13" s="146"/>
      <c r="H13" s="147"/>
      <c r="I13" s="148"/>
      <c r="J13" s="149"/>
      <c r="K13" s="149"/>
      <c r="L13" s="150"/>
      <c r="M13" s="93"/>
      <c r="N13" s="151"/>
      <c r="O13" s="270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31.5" customHeight="1" x14ac:dyDescent="0.25">
      <c r="B14" s="193" t="str">
        <f t="shared" si="0"/>
        <v>So</v>
      </c>
      <c r="C14" s="96">
        <v>11</v>
      </c>
      <c r="D14" s="254" t="s">
        <v>31</v>
      </c>
      <c r="E14" s="272"/>
      <c r="F14" s="273"/>
      <c r="G14" s="273"/>
      <c r="H14" s="278"/>
      <c r="I14" s="272"/>
      <c r="J14" s="273"/>
      <c r="K14" s="273" t="s">
        <v>24</v>
      </c>
      <c r="L14" s="279" t="s">
        <v>24</v>
      </c>
      <c r="M14" s="359" t="s">
        <v>32</v>
      </c>
      <c r="N14" s="227" t="s">
        <v>33</v>
      </c>
      <c r="O14" s="165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31.5" customHeight="1" x14ac:dyDescent="0.25">
      <c r="B15" s="190" t="str">
        <f t="shared" si="0"/>
        <v>Mo</v>
      </c>
      <c r="C15" s="122">
        <v>12</v>
      </c>
      <c r="D15" s="144"/>
      <c r="E15" s="145"/>
      <c r="F15" s="146"/>
      <c r="G15" s="146"/>
      <c r="H15" s="147"/>
      <c r="I15" s="148"/>
      <c r="J15" s="149"/>
      <c r="K15" s="149"/>
      <c r="L15" s="150"/>
      <c r="M15" s="93"/>
      <c r="N15" s="151"/>
      <c r="O15" s="152"/>
      <c r="P15" s="16"/>
      <c r="Q15" s="16"/>
      <c r="R15" s="16"/>
      <c r="AE15" s="16"/>
      <c r="AF15" s="16"/>
      <c r="AG15" s="16"/>
      <c r="AH15" s="16"/>
      <c r="AJ15" s="6"/>
      <c r="AK15" s="5"/>
      <c r="AL15" s="5"/>
      <c r="AM15" s="5"/>
    </row>
    <row r="16" spans="2:39" s="4" customFormat="1" ht="31.5" customHeight="1" x14ac:dyDescent="0.25">
      <c r="B16" s="190" t="str">
        <f t="shared" si="0"/>
        <v>Di</v>
      </c>
      <c r="C16" s="122">
        <v>13</v>
      </c>
      <c r="D16" s="248"/>
      <c r="E16" s="87"/>
      <c r="F16" s="88"/>
      <c r="G16" s="88"/>
      <c r="H16" s="89"/>
      <c r="I16" s="90"/>
      <c r="J16" s="91"/>
      <c r="K16" s="91"/>
      <c r="L16" s="92"/>
      <c r="M16" s="99"/>
      <c r="N16" s="100"/>
      <c r="O16" s="101"/>
      <c r="P16" s="16"/>
      <c r="Q16" s="16"/>
      <c r="R16" s="16"/>
      <c r="AE16" s="16"/>
      <c r="AF16" s="16"/>
      <c r="AG16" s="16"/>
      <c r="AH16" s="16"/>
      <c r="AI16" s="7"/>
      <c r="AJ16" s="6"/>
      <c r="AK16" s="5"/>
      <c r="AL16" s="5"/>
      <c r="AM16" s="5"/>
    </row>
    <row r="17" spans="2:39" s="4" customFormat="1" ht="31.5" customHeight="1" x14ac:dyDescent="0.25">
      <c r="B17" s="190" t="str">
        <f t="shared" si="0"/>
        <v>Mi</v>
      </c>
      <c r="C17" s="122">
        <v>14</v>
      </c>
      <c r="D17" s="268" t="s">
        <v>86</v>
      </c>
      <c r="E17" s="261"/>
      <c r="F17" s="262"/>
      <c r="G17" s="262"/>
      <c r="H17" s="263"/>
      <c r="I17" s="264"/>
      <c r="J17" s="265">
        <v>25</v>
      </c>
      <c r="K17" s="265"/>
      <c r="L17" s="266"/>
      <c r="M17" s="207" t="s">
        <v>87</v>
      </c>
      <c r="N17" s="267" t="s">
        <v>88</v>
      </c>
      <c r="O17" s="95"/>
      <c r="P17" s="8"/>
      <c r="Q17" s="8"/>
      <c r="R17" s="8"/>
      <c r="AE17" s="8"/>
      <c r="AF17" s="8"/>
      <c r="AG17" s="8"/>
      <c r="AH17" s="8"/>
      <c r="AI17" s="9"/>
      <c r="AJ17" s="1"/>
      <c r="AK17" s="3"/>
      <c r="AL17" s="3"/>
      <c r="AM17" s="3"/>
    </row>
    <row r="18" spans="2:39" s="4" customFormat="1" ht="31.5" customHeight="1" x14ac:dyDescent="0.25">
      <c r="B18" s="190" t="str">
        <f t="shared" si="0"/>
        <v>Do</v>
      </c>
      <c r="C18" s="122">
        <v>15</v>
      </c>
      <c r="D18" s="144" t="s">
        <v>21</v>
      </c>
      <c r="E18" s="145"/>
      <c r="F18" s="146"/>
      <c r="G18" s="146"/>
      <c r="H18" s="147">
        <v>100</v>
      </c>
      <c r="I18" s="148"/>
      <c r="J18" s="149"/>
      <c r="K18" s="149"/>
      <c r="L18" s="150"/>
      <c r="M18" s="93" t="s">
        <v>19</v>
      </c>
      <c r="N18" s="151" t="s">
        <v>13</v>
      </c>
      <c r="O18" s="152"/>
      <c r="P18" s="11"/>
      <c r="Q18" s="11"/>
      <c r="R18" s="1"/>
      <c r="U18" s="112"/>
      <c r="V18" s="112"/>
      <c r="W18" s="112"/>
      <c r="X18" s="112"/>
      <c r="Y18" s="112"/>
      <c r="Z18" s="112"/>
      <c r="AA18" s="112"/>
      <c r="AB18" s="112"/>
      <c r="AI18" s="1"/>
      <c r="AJ18" s="1"/>
      <c r="AK18" s="3"/>
      <c r="AL18" s="3"/>
      <c r="AM18" s="3"/>
    </row>
    <row r="19" spans="2:39" s="4" customFormat="1" ht="31.5" customHeight="1" x14ac:dyDescent="0.25">
      <c r="B19" s="190" t="str">
        <f t="shared" si="0"/>
        <v>Fr</v>
      </c>
      <c r="C19" s="122">
        <v>16</v>
      </c>
      <c r="D19" s="144"/>
      <c r="E19" s="325"/>
      <c r="F19" s="326"/>
      <c r="G19" s="326"/>
      <c r="H19" s="327"/>
      <c r="I19" s="328"/>
      <c r="J19" s="329"/>
      <c r="K19" s="329"/>
      <c r="L19" s="330"/>
      <c r="M19" s="93"/>
      <c r="N19" s="151"/>
      <c r="O19" s="152"/>
      <c r="P19" s="11"/>
      <c r="Q19" s="11"/>
      <c r="R19" s="1"/>
      <c r="AI19" s="1"/>
      <c r="AJ19" s="1"/>
      <c r="AK19" s="3"/>
      <c r="AL19" s="3"/>
      <c r="AM19" s="3"/>
    </row>
    <row r="20" spans="2:39" s="4" customFormat="1" ht="31.5" customHeight="1" x14ac:dyDescent="0.25">
      <c r="B20" s="190" t="str">
        <f t="shared" si="0"/>
        <v>Sa</v>
      </c>
      <c r="C20" s="122">
        <v>17</v>
      </c>
      <c r="D20" s="177" t="s">
        <v>159</v>
      </c>
      <c r="E20" s="331"/>
      <c r="F20" s="332"/>
      <c r="G20" s="332"/>
      <c r="H20" s="180"/>
      <c r="I20" s="333" t="s">
        <v>24</v>
      </c>
      <c r="J20" s="334" t="s">
        <v>24</v>
      </c>
      <c r="K20" s="334" t="s">
        <v>24</v>
      </c>
      <c r="L20" s="335" t="s">
        <v>24</v>
      </c>
      <c r="M20" s="406" t="s">
        <v>158</v>
      </c>
      <c r="N20" s="184" t="s">
        <v>29</v>
      </c>
      <c r="O20" s="189"/>
      <c r="P20" s="11"/>
      <c r="Q20" s="11"/>
      <c r="R20" s="1"/>
      <c r="AI20" s="1"/>
      <c r="AJ20" s="1"/>
      <c r="AK20" s="3"/>
      <c r="AL20" s="3"/>
      <c r="AM20" s="3"/>
    </row>
    <row r="21" spans="2:39" s="4" customFormat="1" ht="31.5" customHeight="1" x14ac:dyDescent="0.25">
      <c r="B21" s="190"/>
      <c r="C21" s="122"/>
      <c r="D21" s="177" t="s">
        <v>42</v>
      </c>
      <c r="E21" s="178"/>
      <c r="F21" s="179"/>
      <c r="G21" s="179"/>
      <c r="H21" s="180"/>
      <c r="I21" s="181"/>
      <c r="J21" s="182"/>
      <c r="K21" s="182" t="s">
        <v>24</v>
      </c>
      <c r="L21" s="183" t="s">
        <v>24</v>
      </c>
      <c r="M21" s="406" t="s">
        <v>173</v>
      </c>
      <c r="N21" s="184" t="s">
        <v>29</v>
      </c>
      <c r="O21" s="189"/>
      <c r="P21" s="11"/>
      <c r="Q21" s="11"/>
      <c r="R21" s="1"/>
      <c r="AI21" s="1"/>
      <c r="AJ21" s="1"/>
      <c r="AK21" s="3"/>
      <c r="AL21" s="3"/>
      <c r="AM21" s="3"/>
    </row>
    <row r="22" spans="2:39" s="4" customFormat="1" ht="31.5" customHeight="1" x14ac:dyDescent="0.25">
      <c r="B22" s="193" t="str">
        <f t="shared" si="0"/>
        <v>So</v>
      </c>
      <c r="C22" s="96">
        <v>18</v>
      </c>
      <c r="D22" s="254" t="s">
        <v>31</v>
      </c>
      <c r="E22" s="272"/>
      <c r="F22" s="273"/>
      <c r="G22" s="273"/>
      <c r="H22" s="278"/>
      <c r="I22" s="272"/>
      <c r="J22" s="273"/>
      <c r="K22" s="273" t="s">
        <v>24</v>
      </c>
      <c r="L22" s="279" t="s">
        <v>24</v>
      </c>
      <c r="M22" s="359" t="s">
        <v>32</v>
      </c>
      <c r="N22" s="227" t="s">
        <v>33</v>
      </c>
      <c r="O22" s="165"/>
      <c r="P22" s="11"/>
      <c r="Q22" s="11"/>
      <c r="R22" s="1"/>
      <c r="T22" s="112"/>
      <c r="U22" s="306"/>
      <c r="V22" s="307"/>
      <c r="W22" s="307"/>
      <c r="X22" s="307"/>
      <c r="Y22" s="307"/>
      <c r="Z22" s="308"/>
      <c r="AA22" s="307"/>
      <c r="AB22" s="307"/>
      <c r="AC22" s="307"/>
      <c r="AD22" s="245"/>
      <c r="AE22" s="309"/>
      <c r="AF22" s="309"/>
      <c r="AG22" s="130"/>
      <c r="AI22" s="1"/>
      <c r="AJ22" s="1"/>
      <c r="AK22" s="3"/>
      <c r="AL22" s="3"/>
      <c r="AM22" s="3"/>
    </row>
    <row r="23" spans="2:39" s="4" customFormat="1" ht="31.5" customHeight="1" x14ac:dyDescent="0.25">
      <c r="B23" s="190" t="str">
        <f t="shared" si="0"/>
        <v>Mo</v>
      </c>
      <c r="C23" s="122">
        <v>19</v>
      </c>
      <c r="D23" s="144"/>
      <c r="E23" s="145"/>
      <c r="F23" s="146"/>
      <c r="G23" s="146"/>
      <c r="H23" s="147"/>
      <c r="I23" s="148"/>
      <c r="J23" s="149"/>
      <c r="K23" s="149"/>
      <c r="L23" s="150"/>
      <c r="M23" s="93"/>
      <c r="N23" s="151"/>
      <c r="O23" s="152"/>
      <c r="P23" s="11"/>
      <c r="Q23" s="11"/>
      <c r="R23" s="1"/>
      <c r="AI23" s="1"/>
      <c r="AJ23" s="1"/>
      <c r="AK23" s="3"/>
      <c r="AL23" s="3"/>
      <c r="AM23" s="3"/>
    </row>
    <row r="24" spans="2:39" s="4" customFormat="1" ht="31.5" customHeight="1" x14ac:dyDescent="0.25">
      <c r="B24" s="190" t="str">
        <f t="shared" si="0"/>
        <v>Di</v>
      </c>
      <c r="C24" s="122">
        <v>20</v>
      </c>
      <c r="D24" s="176"/>
      <c r="E24" s="173"/>
      <c r="F24" s="174"/>
      <c r="G24" s="174"/>
      <c r="H24" s="175"/>
      <c r="I24" s="167"/>
      <c r="J24" s="168"/>
      <c r="K24" s="168"/>
      <c r="L24" s="169"/>
      <c r="M24" s="126"/>
      <c r="N24" s="198"/>
      <c r="O24" s="199"/>
      <c r="P24" s="11"/>
      <c r="Q24" s="11"/>
      <c r="R24" s="1"/>
      <c r="Z24" s="115"/>
      <c r="AI24" s="1"/>
      <c r="AJ24" s="1"/>
      <c r="AK24" s="3"/>
      <c r="AL24" s="3"/>
      <c r="AM24" s="3"/>
    </row>
    <row r="25" spans="2:39" s="4" customFormat="1" ht="31.5" customHeight="1" x14ac:dyDescent="0.25">
      <c r="B25" s="190" t="str">
        <f t="shared" si="0"/>
        <v>Mi</v>
      </c>
      <c r="C25" s="122">
        <v>21</v>
      </c>
      <c r="D25" s="86"/>
      <c r="E25" s="87"/>
      <c r="F25" s="88"/>
      <c r="G25" s="88"/>
      <c r="H25" s="89"/>
      <c r="I25" s="90"/>
      <c r="J25" s="91"/>
      <c r="K25" s="91"/>
      <c r="L25" s="92"/>
      <c r="M25" s="93"/>
      <c r="N25" s="94"/>
      <c r="O25" s="95"/>
      <c r="P25" s="13"/>
      <c r="Q25" s="11"/>
      <c r="R25" s="1"/>
      <c r="AH25" s="1"/>
      <c r="AI25" s="1"/>
      <c r="AJ25" s="1"/>
      <c r="AK25" s="3"/>
      <c r="AL25" s="3"/>
      <c r="AM25" s="3"/>
    </row>
    <row r="26" spans="2:39" s="4" customFormat="1" ht="31.5" customHeight="1" x14ac:dyDescent="0.25">
      <c r="B26" s="190" t="str">
        <f t="shared" si="0"/>
        <v>Do</v>
      </c>
      <c r="C26" s="122">
        <v>22</v>
      </c>
      <c r="D26" s="144" t="s">
        <v>21</v>
      </c>
      <c r="E26" s="145"/>
      <c r="F26" s="146"/>
      <c r="G26" s="146"/>
      <c r="H26" s="147">
        <v>100</v>
      </c>
      <c r="I26" s="148"/>
      <c r="J26" s="149"/>
      <c r="K26" s="149"/>
      <c r="L26" s="150"/>
      <c r="M26" s="93" t="s">
        <v>19</v>
      </c>
      <c r="N26" s="151" t="s">
        <v>13</v>
      </c>
      <c r="O26" s="152"/>
      <c r="P26" s="1"/>
      <c r="Q26" s="11"/>
      <c r="R26" s="1"/>
      <c r="AH26" s="1"/>
      <c r="AI26" s="1"/>
      <c r="AJ26" s="1"/>
      <c r="AK26" s="3"/>
      <c r="AL26" s="3"/>
      <c r="AM26" s="3"/>
    </row>
    <row r="27" spans="2:39" s="4" customFormat="1" ht="31.5" customHeight="1" x14ac:dyDescent="0.25">
      <c r="B27" s="190" t="str">
        <f t="shared" si="0"/>
        <v>Fr</v>
      </c>
      <c r="C27" s="122">
        <v>23</v>
      </c>
      <c r="D27" s="144"/>
      <c r="E27" s="145"/>
      <c r="F27" s="146"/>
      <c r="G27" s="146"/>
      <c r="H27" s="147"/>
      <c r="I27" s="148"/>
      <c r="J27" s="149"/>
      <c r="K27" s="149"/>
      <c r="L27" s="150"/>
      <c r="M27" s="93"/>
      <c r="N27" s="151"/>
      <c r="O27" s="152"/>
      <c r="P27" s="6"/>
      <c r="Q27" s="11"/>
      <c r="R27" s="1"/>
      <c r="S27" s="1"/>
      <c r="T27" s="1"/>
      <c r="U27" s="1"/>
      <c r="V27" s="1"/>
      <c r="W27" s="20"/>
      <c r="X27" s="1"/>
      <c r="Y27" s="1"/>
      <c r="AH27" s="1"/>
      <c r="AI27" s="1"/>
      <c r="AJ27" s="1"/>
      <c r="AK27" s="3"/>
      <c r="AL27" s="3"/>
      <c r="AM27" s="3"/>
    </row>
    <row r="28" spans="2:39" s="4" customFormat="1" ht="31.5" customHeight="1" x14ac:dyDescent="0.25">
      <c r="B28" s="190" t="str">
        <f t="shared" si="0"/>
        <v>Sa</v>
      </c>
      <c r="C28" s="122">
        <v>24</v>
      </c>
      <c r="D28" s="343" t="s">
        <v>151</v>
      </c>
      <c r="E28" s="178"/>
      <c r="F28" s="179" t="s">
        <v>24</v>
      </c>
      <c r="G28" s="179" t="s">
        <v>24</v>
      </c>
      <c r="H28" s="185">
        <v>100</v>
      </c>
      <c r="I28" s="186"/>
      <c r="J28" s="187"/>
      <c r="K28" s="294" t="s">
        <v>24</v>
      </c>
      <c r="L28" s="295" t="s">
        <v>24</v>
      </c>
      <c r="M28" s="401" t="s">
        <v>157</v>
      </c>
      <c r="N28" s="402" t="s">
        <v>29</v>
      </c>
      <c r="O28" s="403"/>
      <c r="P28" s="1"/>
      <c r="Q28" s="11"/>
      <c r="R28" s="1"/>
      <c r="AH28" s="1"/>
      <c r="AI28" s="1"/>
      <c r="AJ28" s="1"/>
      <c r="AK28" s="3"/>
      <c r="AL28" s="3"/>
      <c r="AM28" s="3"/>
    </row>
    <row r="29" spans="2:39" s="4" customFormat="1" ht="31.5" customHeight="1" x14ac:dyDescent="0.25">
      <c r="B29" s="193" t="str">
        <f t="shared" si="0"/>
        <v>So</v>
      </c>
      <c r="C29" s="96">
        <v>25</v>
      </c>
      <c r="D29" s="254" t="s">
        <v>31</v>
      </c>
      <c r="E29" s="272"/>
      <c r="F29" s="273"/>
      <c r="G29" s="273"/>
      <c r="H29" s="278"/>
      <c r="I29" s="272"/>
      <c r="J29" s="273"/>
      <c r="K29" s="273" t="s">
        <v>24</v>
      </c>
      <c r="L29" s="279" t="s">
        <v>24</v>
      </c>
      <c r="M29" s="359" t="s">
        <v>32</v>
      </c>
      <c r="N29" s="227" t="s">
        <v>33</v>
      </c>
      <c r="O29" s="165"/>
      <c r="P29" s="1"/>
      <c r="Q29" s="11"/>
      <c r="R29" s="1"/>
      <c r="AH29" s="1"/>
      <c r="AI29" s="1"/>
      <c r="AJ29" s="1"/>
      <c r="AK29" s="3"/>
      <c r="AL29" s="3"/>
      <c r="AM29" s="3"/>
    </row>
    <row r="30" spans="2:39" s="4" customFormat="1" ht="31.5" customHeight="1" x14ac:dyDescent="0.25">
      <c r="B30" s="193"/>
      <c r="C30" s="96"/>
      <c r="D30" s="271" t="s">
        <v>107</v>
      </c>
      <c r="E30" s="272"/>
      <c r="F30" s="273"/>
      <c r="G30" s="273"/>
      <c r="H30" s="353">
        <v>300</v>
      </c>
      <c r="I30" s="354"/>
      <c r="J30" s="355"/>
      <c r="K30" s="355"/>
      <c r="L30" s="356"/>
      <c r="M30" s="202" t="s">
        <v>139</v>
      </c>
      <c r="N30" s="204" t="s">
        <v>55</v>
      </c>
      <c r="O30" s="203"/>
      <c r="P30" s="1"/>
      <c r="Q30" s="11"/>
      <c r="R30" s="1"/>
      <c r="AH30" s="1"/>
      <c r="AI30" s="1"/>
      <c r="AJ30" s="1"/>
      <c r="AK30" s="3"/>
      <c r="AL30" s="3"/>
      <c r="AM30" s="3"/>
    </row>
    <row r="31" spans="2:39" s="4" customFormat="1" ht="31.5" customHeight="1" x14ac:dyDescent="0.25">
      <c r="B31" s="190" t="str">
        <f t="shared" si="0"/>
        <v>Mo</v>
      </c>
      <c r="C31" s="122">
        <v>26</v>
      </c>
      <c r="D31" s="144"/>
      <c r="E31" s="145"/>
      <c r="F31" s="146"/>
      <c r="G31" s="146"/>
      <c r="H31" s="147"/>
      <c r="I31" s="148"/>
      <c r="J31" s="149"/>
      <c r="K31" s="149"/>
      <c r="L31" s="150"/>
      <c r="M31" s="93"/>
      <c r="N31" s="151"/>
      <c r="O31" s="152"/>
      <c r="P31" s="1"/>
      <c r="Q31" s="11"/>
      <c r="R31" s="1"/>
      <c r="S31" s="1"/>
      <c r="T31" s="1"/>
      <c r="U31" s="1"/>
      <c r="V31" s="1"/>
      <c r="W31" s="20"/>
      <c r="X31" s="1"/>
      <c r="Y31" s="1"/>
      <c r="AH31" s="1"/>
      <c r="AI31" s="1"/>
      <c r="AJ31" s="1"/>
      <c r="AK31" s="3"/>
      <c r="AL31" s="3"/>
      <c r="AM31" s="3"/>
    </row>
    <row r="32" spans="2:39" s="4" customFormat="1" ht="31.5" customHeight="1" x14ac:dyDescent="0.25">
      <c r="B32" s="190" t="str">
        <f t="shared" si="0"/>
        <v>Di</v>
      </c>
      <c r="C32" s="122">
        <v>27</v>
      </c>
      <c r="D32" s="86"/>
      <c r="E32" s="87"/>
      <c r="F32" s="88"/>
      <c r="G32" s="88"/>
      <c r="H32" s="89"/>
      <c r="I32" s="90"/>
      <c r="J32" s="91"/>
      <c r="K32" s="91"/>
      <c r="L32" s="92"/>
      <c r="M32" s="93"/>
      <c r="N32" s="94"/>
      <c r="O32" s="95"/>
      <c r="P32" s="1"/>
      <c r="Q32" s="11"/>
      <c r="R32" s="1"/>
      <c r="S32" s="1"/>
      <c r="T32" s="1"/>
      <c r="U32" s="1"/>
      <c r="V32" s="1"/>
      <c r="W32" s="20"/>
      <c r="X32" s="1"/>
      <c r="Y32" s="1"/>
      <c r="AH32" s="1"/>
      <c r="AI32" s="1"/>
      <c r="AJ32" s="1"/>
      <c r="AK32" s="3"/>
      <c r="AL32" s="3"/>
      <c r="AM32" s="3"/>
    </row>
    <row r="33" spans="2:39" s="4" customFormat="1" ht="31.5" customHeight="1" x14ac:dyDescent="0.25">
      <c r="B33" s="190" t="str">
        <f t="shared" si="0"/>
        <v>Mi</v>
      </c>
      <c r="C33" s="122">
        <v>28</v>
      </c>
      <c r="D33" s="86"/>
      <c r="E33" s="87"/>
      <c r="F33" s="88"/>
      <c r="G33" s="88"/>
      <c r="H33" s="89"/>
      <c r="I33" s="90"/>
      <c r="J33" s="91"/>
      <c r="K33" s="91"/>
      <c r="L33" s="92"/>
      <c r="M33" s="93"/>
      <c r="N33" s="94"/>
      <c r="O33" s="95"/>
      <c r="P33" s="1"/>
      <c r="Q33" s="1"/>
      <c r="R33" s="1"/>
      <c r="S33" s="1"/>
      <c r="T33" s="27"/>
      <c r="U33" s="1"/>
      <c r="V33" s="1"/>
      <c r="W33" s="1"/>
      <c r="X33" s="1"/>
      <c r="Y33" s="1"/>
      <c r="AH33" s="1"/>
      <c r="AI33" s="1"/>
      <c r="AJ33" s="1"/>
      <c r="AK33" s="3"/>
      <c r="AL33" s="3"/>
      <c r="AM33" s="3"/>
    </row>
    <row r="34" spans="2:39" s="4" customFormat="1" ht="31.5" customHeight="1" thickBot="1" x14ac:dyDescent="0.3">
      <c r="B34" s="190" t="str">
        <f t="shared" si="0"/>
        <v>Do</v>
      </c>
      <c r="C34" s="122">
        <v>29</v>
      </c>
      <c r="D34" s="144" t="s">
        <v>21</v>
      </c>
      <c r="E34" s="145"/>
      <c r="F34" s="146"/>
      <c r="G34" s="146"/>
      <c r="H34" s="147">
        <v>100</v>
      </c>
      <c r="I34" s="148"/>
      <c r="J34" s="149"/>
      <c r="K34" s="149"/>
      <c r="L34" s="150"/>
      <c r="M34" s="93" t="s">
        <v>19</v>
      </c>
      <c r="N34" s="151" t="s">
        <v>13</v>
      </c>
      <c r="O34" s="152"/>
      <c r="P34" s="1"/>
      <c r="Q34" s="1"/>
      <c r="R34" s="1"/>
      <c r="S34" s="1"/>
      <c r="T34" s="27"/>
      <c r="U34" s="1"/>
      <c r="V34" s="1"/>
      <c r="W34" s="1"/>
      <c r="X34" s="1"/>
      <c r="Y34" s="1"/>
      <c r="AH34" s="1"/>
      <c r="AI34" s="1"/>
      <c r="AJ34" s="1"/>
      <c r="AK34" s="3"/>
      <c r="AL34" s="3"/>
      <c r="AM34" s="3"/>
    </row>
    <row r="35" spans="2:39" ht="58.5" customHeight="1" thickBot="1" x14ac:dyDescent="0.3">
      <c r="B35" s="439"/>
      <c r="C35" s="440"/>
      <c r="D35" s="441"/>
      <c r="E35" s="442" t="s">
        <v>11</v>
      </c>
      <c r="F35" s="443"/>
      <c r="G35" s="443"/>
      <c r="H35" s="444"/>
      <c r="I35" s="448" t="s">
        <v>12</v>
      </c>
      <c r="J35" s="449"/>
      <c r="K35" s="449"/>
      <c r="L35" s="450"/>
      <c r="M35" s="247"/>
      <c r="N35" s="428" t="str">
        <f>+januar!N35</f>
        <v>17.01.2024  P. Fasler</v>
      </c>
      <c r="O35" s="42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23.25" customHeight="1" x14ac:dyDescent="0.25">
      <c r="B36" s="16"/>
      <c r="C36" s="1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2.75" customHeight="1" x14ac:dyDescent="0.25">
      <c r="C37" s="1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2.75" customHeight="1" x14ac:dyDescent="0.25">
      <c r="C38" s="1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21.75" customHeight="1" x14ac:dyDescent="0.25">
      <c r="D39" s="37"/>
      <c r="E39" s="430">
        <v>45350</v>
      </c>
      <c r="F39" s="431"/>
      <c r="G39" s="431"/>
      <c r="H39" s="431"/>
      <c r="I39" s="431"/>
      <c r="J39" s="432"/>
      <c r="K39" s="1"/>
      <c r="L39" s="12"/>
      <c r="M39" s="10"/>
      <c r="N39" s="10"/>
      <c r="O39" s="10"/>
      <c r="P39" s="10"/>
      <c r="Q39" s="10"/>
      <c r="R39" s="10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23"/>
      <c r="AD39" s="23"/>
      <c r="AE39" s="10"/>
      <c r="AF39" s="10"/>
      <c r="AG39" s="10"/>
      <c r="AH39" s="10"/>
      <c r="AI39" s="10"/>
      <c r="AJ39" s="10"/>
    </row>
    <row r="40" spans="2:39" ht="21.75" customHeight="1" x14ac:dyDescent="0.25">
      <c r="E40" s="36" t="str">
        <f>TEXT(E39,"M")</f>
        <v>2</v>
      </c>
      <c r="K40" s="4"/>
      <c r="L40" s="4"/>
      <c r="M40" s="10"/>
      <c r="N40" s="10"/>
      <c r="O40" s="10"/>
      <c r="P40" s="10"/>
      <c r="Q40" s="10"/>
      <c r="R40" s="10"/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23"/>
      <c r="AD40" s="23"/>
      <c r="AE40" s="10"/>
      <c r="AF40" s="10"/>
      <c r="AG40" s="10"/>
      <c r="AH40" s="10"/>
      <c r="AI40" s="10"/>
      <c r="AJ40" s="10"/>
    </row>
    <row r="41" spans="2:39" ht="21.75" customHeight="1" x14ac:dyDescent="0.25">
      <c r="E41" s="36" t="str">
        <f>TEXT(E39,"JJJ")</f>
        <v>2024</v>
      </c>
      <c r="F41" s="23" t="s">
        <v>0</v>
      </c>
      <c r="H41" s="39"/>
      <c r="I41" s="39"/>
      <c r="J41" s="39"/>
      <c r="K41" s="1"/>
      <c r="L41" s="12"/>
      <c r="M41" s="10"/>
      <c r="N41" s="10"/>
      <c r="O41" s="10"/>
      <c r="P41" s="10"/>
      <c r="Q41" s="10"/>
      <c r="R41" s="10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23"/>
      <c r="AD41" s="23"/>
      <c r="AE41" s="10"/>
      <c r="AF41" s="10"/>
      <c r="AG41" s="10"/>
      <c r="AH41" s="10"/>
      <c r="AI41" s="10"/>
      <c r="AJ41" s="10"/>
    </row>
    <row r="42" spans="2:39" ht="21.75" customHeight="1" x14ac:dyDescent="0.25">
      <c r="E42" s="36" t="str">
        <f>TEXT(E39,"T")</f>
        <v>28</v>
      </c>
      <c r="F42" s="23" t="s">
        <v>1</v>
      </c>
      <c r="I42" s="38"/>
      <c r="J42" s="38"/>
      <c r="K42" s="1"/>
      <c r="L42" s="21"/>
      <c r="M42" s="10"/>
      <c r="N42" s="10"/>
      <c r="O42" s="10"/>
      <c r="P42" s="10"/>
      <c r="Q42" s="10"/>
      <c r="R42" s="10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0"/>
      <c r="AF42" s="10"/>
      <c r="AG42" s="10"/>
      <c r="AH42" s="10"/>
      <c r="AI42" s="10"/>
      <c r="AJ42" s="10"/>
    </row>
    <row r="43" spans="2:39" ht="21.75" customHeight="1" x14ac:dyDescent="0.25">
      <c r="E43" s="231"/>
      <c r="G43" s="38"/>
      <c r="I43" s="38"/>
      <c r="J43" s="38"/>
      <c r="S43" s="27"/>
      <c r="T43" s="22"/>
      <c r="U43" s="22"/>
      <c r="V43" s="22"/>
      <c r="W43" s="22"/>
      <c r="X43" s="22"/>
      <c r="Y43" s="22"/>
      <c r="Z43" s="22"/>
      <c r="AA43" s="22"/>
      <c r="AB43" s="24"/>
      <c r="AC43" s="23"/>
      <c r="AD43" s="23"/>
    </row>
    <row r="44" spans="2:39" ht="21.75" customHeight="1" x14ac:dyDescent="0.25">
      <c r="F44" s="39"/>
      <c r="G44" s="39"/>
      <c r="H44" s="39"/>
      <c r="I44" s="39"/>
      <c r="J44" s="39"/>
      <c r="S44" s="22"/>
      <c r="T44" s="22"/>
      <c r="U44" s="22"/>
      <c r="V44" s="22"/>
      <c r="W44" s="22"/>
      <c r="X44" s="22"/>
      <c r="Y44" s="22"/>
      <c r="Z44" s="22"/>
      <c r="AA44" s="22"/>
      <c r="AB44" s="24"/>
      <c r="AC44" s="23"/>
      <c r="AD44" s="23"/>
    </row>
    <row r="45" spans="2:39" ht="21.75" customHeight="1" x14ac:dyDescent="0.25"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2:39" ht="21.75" customHeight="1" x14ac:dyDescent="0.25"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23"/>
      <c r="AD46" s="23"/>
    </row>
    <row r="47" spans="2:39" ht="21.75" customHeight="1" x14ac:dyDescent="0.25"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2:39" ht="21.75" customHeight="1" x14ac:dyDescent="0.25"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23"/>
      <c r="AD48" s="23"/>
    </row>
    <row r="49" spans="19:30" ht="21.75" customHeight="1" x14ac:dyDescent="0.25"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23"/>
      <c r="AD49" s="23"/>
    </row>
    <row r="50" spans="19:30" ht="21.75" customHeight="1" x14ac:dyDescent="0.25"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9:30" ht="21.75" customHeight="1" x14ac:dyDescent="0.25"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9:30" ht="21.75" customHeight="1" x14ac:dyDescent="0.25"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</row>
    <row r="53" spans="19:30" ht="21.75" customHeight="1" x14ac:dyDescent="0.25">
      <c r="S53" s="22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</row>
    <row r="54" spans="19:30" ht="21.75" customHeight="1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</row>
    <row r="55" spans="19:30" ht="21.75" customHeight="1" x14ac:dyDescent="0.25"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23"/>
    </row>
    <row r="56" spans="19:30" ht="21.75" customHeight="1" x14ac:dyDescent="0.25">
      <c r="S56" s="22"/>
      <c r="T56" s="22"/>
      <c r="U56" s="22"/>
      <c r="V56" s="22"/>
      <c r="W56" s="22"/>
      <c r="X56" s="22"/>
      <c r="Y56" s="22"/>
      <c r="Z56" s="22"/>
      <c r="AA56" s="22"/>
      <c r="AB56" s="23"/>
      <c r="AC56" s="23"/>
      <c r="AD56" s="23"/>
    </row>
    <row r="57" spans="19:30" ht="21.75" customHeight="1" x14ac:dyDescent="0.25">
      <c r="S57" s="22"/>
      <c r="T57" s="22"/>
      <c r="U57" s="22"/>
      <c r="V57" s="22"/>
      <c r="W57" s="22"/>
      <c r="X57" s="22"/>
      <c r="Y57" s="22"/>
      <c r="Z57" s="22"/>
      <c r="AA57" s="22"/>
      <c r="AB57" s="25"/>
      <c r="AC57" s="26"/>
      <c r="AD57" s="23"/>
    </row>
    <row r="58" spans="19:30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5"/>
      <c r="AC58" s="26"/>
      <c r="AD58" s="23"/>
    </row>
    <row r="59" spans="19:30" ht="21.75" customHeight="1" x14ac:dyDescent="0.25"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9:30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19:30" ht="21.75" customHeight="1" x14ac:dyDescent="0.25"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9:30" ht="21.75" customHeight="1" x14ac:dyDescent="0.25"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9:30" ht="21.75" customHeight="1" x14ac:dyDescent="0.25"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9:30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</row>
    <row r="65" spans="19:30" ht="21.75" customHeight="1" x14ac:dyDescent="0.25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9:30" ht="21.75" customHeight="1" x14ac:dyDescent="0.25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5"/>
      <c r="AC67" s="26"/>
      <c r="AD67" s="23"/>
    </row>
    <row r="68" spans="19:30" ht="21.75" customHeight="1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5"/>
      <c r="AC68" s="26"/>
      <c r="AD68" s="23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5"/>
      <c r="AC69" s="26"/>
      <c r="AD69" s="23"/>
    </row>
    <row r="70" spans="19:30" ht="21.75" customHeight="1" x14ac:dyDescent="0.25"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9:30" ht="21.75" customHeight="1" x14ac:dyDescent="0.25">
      <c r="S71" s="27"/>
      <c r="T71" s="40"/>
      <c r="U71" s="40"/>
      <c r="V71" s="40"/>
      <c r="W71" s="40"/>
      <c r="X71" s="22"/>
      <c r="Y71" s="22"/>
      <c r="Z71" s="22"/>
      <c r="AA71" s="22"/>
      <c r="AB71" s="23"/>
      <c r="AC71" s="23"/>
      <c r="AD71" s="24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5"/>
      <c r="AC72" s="26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1"/>
      <c r="T74" s="1"/>
      <c r="U74" s="1"/>
      <c r="V74" s="1"/>
      <c r="W74" s="17"/>
      <c r="X74" s="18"/>
      <c r="Y74" s="19"/>
      <c r="Z74" s="1"/>
      <c r="AA74" s="4"/>
      <c r="AB74" s="4"/>
      <c r="AC74" s="4"/>
      <c r="AD74" s="4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3"/>
      <c r="AC75" s="23"/>
      <c r="AD75" s="23"/>
    </row>
    <row r="76" spans="19:30" ht="21.75" customHeight="1" x14ac:dyDescent="0.25">
      <c r="S76" s="1"/>
      <c r="T76" s="1"/>
      <c r="U76" s="1"/>
      <c r="V76" s="1"/>
      <c r="W76" s="20"/>
      <c r="X76" s="1"/>
      <c r="Y76" s="1"/>
      <c r="Z76" s="4"/>
      <c r="AA76" s="4"/>
      <c r="AB76" s="4"/>
      <c r="AC76" s="4"/>
      <c r="AD76" s="4"/>
    </row>
    <row r="77" spans="19:30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5"/>
      <c r="AC77" s="26"/>
      <c r="AD77" s="23"/>
    </row>
  </sheetData>
  <mergeCells count="6">
    <mergeCell ref="N35:O35"/>
    <mergeCell ref="E39:J39"/>
    <mergeCell ref="B2:D3"/>
    <mergeCell ref="B35:D35"/>
    <mergeCell ref="E35:H35"/>
    <mergeCell ref="I35:L35"/>
  </mergeCells>
  <printOptions horizontalCentered="1" verticalCentered="1"/>
  <pageMargins left="0" right="0" top="0" bottom="0" header="0" footer="0"/>
  <pageSetup paperSize="9" scale="48" orientation="landscape" horizontalDpi="4294967293" verticalDpi="4294967293" r:id="rId1"/>
  <headerFooter alignWithMargins="0">
    <oddFooter xml:space="preserve">&amp;C
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83"/>
  <sheetViews>
    <sheetView showGridLines="0" zoomScale="50" zoomScaleNormal="50" workbookViewId="0">
      <selection activeCell="U25" sqref="U25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75.6640625" style="2" customWidth="1"/>
    <col min="14" max="14" width="41.777343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TEXT(E47,"MMMM JJJJ")</f>
        <v>März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8.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25.5" customHeight="1" thickTop="1" x14ac:dyDescent="0.25">
      <c r="B4" s="190" t="str">
        <f t="shared" ref="B4:B14" si="0">TEXT(DATE($E$49,$E$48,C4),"TTT")</f>
        <v>Fr</v>
      </c>
      <c r="C4" s="122">
        <v>1</v>
      </c>
      <c r="D4" s="340"/>
      <c r="E4" s="205"/>
      <c r="F4" s="206"/>
      <c r="G4" s="206"/>
      <c r="H4" s="214"/>
      <c r="I4" s="211"/>
      <c r="J4" s="212"/>
      <c r="K4" s="212"/>
      <c r="L4" s="213"/>
      <c r="M4" s="207"/>
      <c r="N4" s="208"/>
      <c r="O4" s="209"/>
      <c r="S4" s="249"/>
      <c r="T4" s="188"/>
      <c r="U4" s="188"/>
      <c r="V4" s="188"/>
      <c r="W4" s="250"/>
      <c r="X4" s="250"/>
      <c r="Y4" s="250"/>
      <c r="Z4" s="250"/>
      <c r="AA4" s="250"/>
      <c r="AB4" s="251"/>
      <c r="AC4" s="251"/>
      <c r="AI4" s="1"/>
      <c r="AJ4" s="1"/>
      <c r="AK4" s="3"/>
      <c r="AL4" s="3"/>
      <c r="AM4" s="3"/>
    </row>
    <row r="5" spans="2:39" s="4" customFormat="1" ht="25.5" customHeight="1" x14ac:dyDescent="0.25">
      <c r="B5" s="190" t="str">
        <f t="shared" si="0"/>
        <v>Sa</v>
      </c>
      <c r="C5" s="122">
        <v>2</v>
      </c>
      <c r="D5" s="343" t="s">
        <v>151</v>
      </c>
      <c r="E5" s="178"/>
      <c r="F5" s="179" t="s">
        <v>24</v>
      </c>
      <c r="G5" s="179" t="s">
        <v>24</v>
      </c>
      <c r="H5" s="185">
        <v>100</v>
      </c>
      <c r="I5" s="186"/>
      <c r="J5" s="187"/>
      <c r="K5" s="294" t="s">
        <v>24</v>
      </c>
      <c r="L5" s="295" t="s">
        <v>24</v>
      </c>
      <c r="M5" s="401" t="s">
        <v>150</v>
      </c>
      <c r="N5" s="402" t="s">
        <v>29</v>
      </c>
      <c r="O5" s="403"/>
      <c r="S5" s="257"/>
      <c r="T5" s="258"/>
      <c r="U5" s="258"/>
      <c r="V5" s="258"/>
      <c r="W5" s="385"/>
      <c r="X5" s="385"/>
      <c r="Y5" s="385"/>
      <c r="Z5" s="385"/>
      <c r="AA5" s="385"/>
      <c r="AB5" s="115"/>
      <c r="AC5" s="259"/>
      <c r="AD5" s="259"/>
      <c r="AI5" s="1"/>
      <c r="AJ5" s="1"/>
      <c r="AK5" s="3"/>
      <c r="AL5" s="3"/>
      <c r="AM5" s="3"/>
    </row>
    <row r="6" spans="2:39" s="4" customFormat="1" ht="25.5" customHeight="1" x14ac:dyDescent="0.25">
      <c r="B6" s="193" t="str">
        <f t="shared" si="0"/>
        <v>So</v>
      </c>
      <c r="C6" s="96">
        <v>3</v>
      </c>
      <c r="D6" s="254" t="s">
        <v>31</v>
      </c>
      <c r="E6" s="272"/>
      <c r="F6" s="273"/>
      <c r="G6" s="273"/>
      <c r="H6" s="278"/>
      <c r="I6" s="272"/>
      <c r="J6" s="273"/>
      <c r="K6" s="273" t="s">
        <v>24</v>
      </c>
      <c r="L6" s="279" t="s">
        <v>24</v>
      </c>
      <c r="M6" s="359" t="s">
        <v>32</v>
      </c>
      <c r="N6" s="227" t="s">
        <v>33</v>
      </c>
      <c r="O6" s="165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25.5" customHeight="1" x14ac:dyDescent="0.25">
      <c r="B7" s="190" t="str">
        <f t="shared" si="0"/>
        <v>Mo</v>
      </c>
      <c r="C7" s="122">
        <v>4</v>
      </c>
      <c r="D7" s="341"/>
      <c r="E7" s="145"/>
      <c r="F7" s="146"/>
      <c r="G7" s="146"/>
      <c r="H7" s="214"/>
      <c r="I7" s="215"/>
      <c r="J7" s="216"/>
      <c r="K7" s="216"/>
      <c r="L7" s="217"/>
      <c r="M7" s="344"/>
      <c r="N7" s="345"/>
      <c r="O7" s="346"/>
      <c r="P7" s="16"/>
      <c r="Q7" s="16"/>
      <c r="R7" s="16"/>
      <c r="T7" s="310"/>
      <c r="U7" s="311"/>
      <c r="V7" s="311"/>
      <c r="W7" s="311"/>
      <c r="X7" s="311"/>
      <c r="Y7" s="311"/>
      <c r="Z7" s="311"/>
      <c r="AA7" s="311"/>
      <c r="AB7" s="311"/>
      <c r="AC7" s="245"/>
      <c r="AD7" s="246"/>
      <c r="AE7" s="246"/>
      <c r="AF7" s="16"/>
      <c r="AG7" s="16"/>
      <c r="AH7" s="16"/>
      <c r="AI7" s="6"/>
      <c r="AJ7" s="6"/>
      <c r="AK7" s="5"/>
      <c r="AL7" s="5"/>
      <c r="AM7" s="5"/>
    </row>
    <row r="8" spans="2:39" s="4" customFormat="1" ht="25.5" customHeight="1" x14ac:dyDescent="0.25">
      <c r="B8" s="190" t="str">
        <f t="shared" si="0"/>
        <v>Di</v>
      </c>
      <c r="C8" s="122">
        <v>5</v>
      </c>
      <c r="D8" s="248"/>
      <c r="E8" s="145"/>
      <c r="F8" s="146"/>
      <c r="G8" s="146"/>
      <c r="H8" s="214"/>
      <c r="I8" s="215"/>
      <c r="J8" s="216"/>
      <c r="K8" s="216"/>
      <c r="L8" s="217"/>
      <c r="M8" s="99"/>
      <c r="N8" s="100"/>
      <c r="O8" s="101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25.5" customHeight="1" x14ac:dyDescent="0.25">
      <c r="B9" s="190" t="str">
        <f t="shared" si="0"/>
        <v>Mi</v>
      </c>
      <c r="C9" s="122">
        <v>6</v>
      </c>
      <c r="D9" s="268" t="s">
        <v>86</v>
      </c>
      <c r="E9" s="261"/>
      <c r="F9" s="262"/>
      <c r="G9" s="262"/>
      <c r="H9" s="263"/>
      <c r="I9" s="264"/>
      <c r="J9" s="265">
        <v>25</v>
      </c>
      <c r="K9" s="265"/>
      <c r="L9" s="266"/>
      <c r="M9" s="207" t="s">
        <v>87</v>
      </c>
      <c r="N9" s="267" t="s">
        <v>88</v>
      </c>
      <c r="O9" s="95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25.5" customHeight="1" x14ac:dyDescent="0.25">
      <c r="B10" s="190" t="str">
        <f t="shared" si="0"/>
        <v>Do</v>
      </c>
      <c r="C10" s="122">
        <v>7</v>
      </c>
      <c r="D10" s="144" t="s">
        <v>21</v>
      </c>
      <c r="E10" s="145"/>
      <c r="F10" s="146"/>
      <c r="G10" s="146"/>
      <c r="H10" s="214">
        <v>100</v>
      </c>
      <c r="I10" s="215"/>
      <c r="J10" s="216"/>
      <c r="K10" s="216"/>
      <c r="L10" s="217"/>
      <c r="M10" s="93" t="s">
        <v>19</v>
      </c>
      <c r="N10" s="151" t="s">
        <v>13</v>
      </c>
      <c r="O10" s="152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25.5" customHeight="1" x14ac:dyDescent="0.25">
      <c r="B11" s="190" t="str">
        <f t="shared" si="0"/>
        <v>Fr</v>
      </c>
      <c r="C11" s="122">
        <v>8</v>
      </c>
      <c r="D11" s="340"/>
      <c r="E11" s="145"/>
      <c r="F11" s="146"/>
      <c r="G11" s="146"/>
      <c r="H11" s="214"/>
      <c r="I11" s="215"/>
      <c r="J11" s="216"/>
      <c r="K11" s="216"/>
      <c r="L11" s="217"/>
      <c r="M11" s="207"/>
      <c r="N11" s="208"/>
      <c r="O11" s="209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25.5" customHeight="1" x14ac:dyDescent="0.25">
      <c r="B12" s="190" t="str">
        <f t="shared" si="0"/>
        <v>Sa</v>
      </c>
      <c r="C12" s="122">
        <v>9</v>
      </c>
      <c r="D12" s="343" t="s">
        <v>22</v>
      </c>
      <c r="E12" s="178"/>
      <c r="F12" s="179" t="s">
        <v>24</v>
      </c>
      <c r="G12" s="179" t="s">
        <v>24</v>
      </c>
      <c r="H12" s="185">
        <v>100</v>
      </c>
      <c r="I12" s="186"/>
      <c r="J12" s="187"/>
      <c r="K12" s="294" t="s">
        <v>24</v>
      </c>
      <c r="L12" s="295" t="s">
        <v>24</v>
      </c>
      <c r="M12" s="401" t="s">
        <v>152</v>
      </c>
      <c r="N12" s="402" t="s">
        <v>29</v>
      </c>
      <c r="O12" s="403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25.5" customHeight="1" x14ac:dyDescent="0.25">
      <c r="B13" s="193" t="str">
        <f t="shared" si="0"/>
        <v>So</v>
      </c>
      <c r="C13" s="96">
        <v>10</v>
      </c>
      <c r="D13" s="254" t="s">
        <v>31</v>
      </c>
      <c r="E13" s="272"/>
      <c r="F13" s="273"/>
      <c r="G13" s="273"/>
      <c r="H13" s="278"/>
      <c r="I13" s="272"/>
      <c r="J13" s="273"/>
      <c r="K13" s="273" t="s">
        <v>24</v>
      </c>
      <c r="L13" s="279" t="s">
        <v>24</v>
      </c>
      <c r="M13" s="359" t="s">
        <v>32</v>
      </c>
      <c r="N13" s="227" t="s">
        <v>33</v>
      </c>
      <c r="O13" s="165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25.5" customHeight="1" x14ac:dyDescent="0.25">
      <c r="B14" s="190" t="str">
        <f t="shared" si="0"/>
        <v>Mo</v>
      </c>
      <c r="C14" s="122">
        <v>11</v>
      </c>
      <c r="D14" s="341"/>
      <c r="E14" s="145"/>
      <c r="F14" s="146"/>
      <c r="G14" s="146"/>
      <c r="H14" s="214"/>
      <c r="I14" s="215"/>
      <c r="J14" s="216"/>
      <c r="K14" s="216"/>
      <c r="L14" s="217"/>
      <c r="M14" s="344"/>
      <c r="N14" s="345"/>
      <c r="O14" s="346"/>
      <c r="P14" s="16"/>
      <c r="Q14" s="141"/>
      <c r="R14" s="141"/>
      <c r="S14" s="246"/>
      <c r="T14" s="311"/>
      <c r="U14" s="311"/>
      <c r="V14" s="311"/>
      <c r="W14" s="311"/>
      <c r="X14" s="311"/>
      <c r="Y14" s="311"/>
      <c r="Z14" s="311"/>
      <c r="AA14" s="311"/>
      <c r="AB14" s="245"/>
      <c r="AC14" s="246"/>
      <c r="AD14" s="24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25.5" customHeight="1" x14ac:dyDescent="0.25">
      <c r="B15" s="190" t="str">
        <f t="shared" ref="B15:B23" si="1">TEXT(DATE($E$49,$E$48,C15),"TTT")</f>
        <v>Di</v>
      </c>
      <c r="C15" s="122">
        <v>12</v>
      </c>
      <c r="D15" s="248"/>
      <c r="E15" s="145"/>
      <c r="F15" s="146"/>
      <c r="G15" s="146"/>
      <c r="H15" s="214"/>
      <c r="I15" s="215"/>
      <c r="J15" s="216"/>
      <c r="K15" s="216"/>
      <c r="L15" s="217"/>
      <c r="M15" s="99"/>
      <c r="N15" s="100"/>
      <c r="O15" s="101"/>
      <c r="P15" s="16"/>
      <c r="Q15" s="141"/>
      <c r="R15" s="141"/>
      <c r="AE15" s="16"/>
      <c r="AF15" s="16"/>
      <c r="AG15" s="16"/>
      <c r="AH15" s="16"/>
      <c r="AJ15" s="6"/>
      <c r="AK15" s="5"/>
      <c r="AL15" s="5"/>
      <c r="AM15" s="5"/>
    </row>
    <row r="16" spans="2:39" s="4" customFormat="1" ht="25.5" customHeight="1" x14ac:dyDescent="0.25">
      <c r="B16" s="190" t="str">
        <f t="shared" si="1"/>
        <v>Mi</v>
      </c>
      <c r="C16" s="122">
        <v>13</v>
      </c>
      <c r="D16" s="268"/>
      <c r="E16" s="261"/>
      <c r="F16" s="262"/>
      <c r="G16" s="262"/>
      <c r="H16" s="263"/>
      <c r="I16" s="264"/>
      <c r="J16" s="265"/>
      <c r="K16" s="265"/>
      <c r="L16" s="266"/>
      <c r="M16" s="207"/>
      <c r="N16" s="267"/>
      <c r="O16" s="95"/>
      <c r="P16" s="16"/>
      <c r="Q16" s="141"/>
      <c r="R16" s="141"/>
      <c r="AE16" s="16"/>
      <c r="AF16" s="16"/>
      <c r="AG16" s="16"/>
      <c r="AH16" s="16"/>
      <c r="AI16" s="7"/>
      <c r="AJ16" s="6"/>
      <c r="AK16" s="5"/>
      <c r="AL16" s="5"/>
      <c r="AM16" s="5"/>
    </row>
    <row r="17" spans="2:39" s="4" customFormat="1" ht="25.5" customHeight="1" x14ac:dyDescent="0.25">
      <c r="B17" s="190" t="str">
        <f t="shared" si="1"/>
        <v>Do</v>
      </c>
      <c r="C17" s="122">
        <v>14</v>
      </c>
      <c r="D17" s="144" t="s">
        <v>21</v>
      </c>
      <c r="E17" s="145"/>
      <c r="F17" s="146"/>
      <c r="G17" s="146"/>
      <c r="H17" s="214">
        <v>100</v>
      </c>
      <c r="I17" s="215"/>
      <c r="J17" s="216"/>
      <c r="K17" s="216"/>
      <c r="L17" s="217"/>
      <c r="M17" s="93" t="s">
        <v>19</v>
      </c>
      <c r="N17" s="151" t="s">
        <v>13</v>
      </c>
      <c r="O17" s="152"/>
      <c r="P17" s="8"/>
      <c r="Q17" s="142"/>
      <c r="R17" s="142"/>
      <c r="AE17" s="8"/>
      <c r="AF17" s="8"/>
      <c r="AG17" s="8"/>
      <c r="AH17" s="8"/>
      <c r="AI17" s="9"/>
      <c r="AJ17" s="1"/>
      <c r="AK17" s="3"/>
      <c r="AL17" s="3"/>
      <c r="AM17" s="3"/>
    </row>
    <row r="18" spans="2:39" s="4" customFormat="1" ht="25.5" customHeight="1" x14ac:dyDescent="0.25">
      <c r="B18" s="190" t="str">
        <f t="shared" si="1"/>
        <v>Fr</v>
      </c>
      <c r="C18" s="122">
        <v>15</v>
      </c>
      <c r="D18" s="340"/>
      <c r="E18" s="145"/>
      <c r="F18" s="146"/>
      <c r="G18" s="146"/>
      <c r="H18" s="214"/>
      <c r="I18" s="215"/>
      <c r="J18" s="216"/>
      <c r="K18" s="216"/>
      <c r="L18" s="217"/>
      <c r="M18" s="207"/>
      <c r="N18" s="208"/>
      <c r="O18" s="209"/>
      <c r="P18" s="11"/>
      <c r="Q18" s="143"/>
      <c r="R18" s="312"/>
      <c r="AI18" s="1"/>
      <c r="AJ18" s="1"/>
      <c r="AK18" s="3"/>
      <c r="AL18" s="3"/>
      <c r="AM18" s="3"/>
    </row>
    <row r="19" spans="2:39" s="4" customFormat="1" ht="25.5" customHeight="1" x14ac:dyDescent="0.25">
      <c r="B19" s="190" t="str">
        <f t="shared" si="1"/>
        <v>Sa</v>
      </c>
      <c r="C19" s="122">
        <v>16</v>
      </c>
      <c r="D19" s="177" t="s">
        <v>154</v>
      </c>
      <c r="E19" s="178"/>
      <c r="F19" s="179" t="s">
        <v>24</v>
      </c>
      <c r="G19" s="179" t="s">
        <v>24</v>
      </c>
      <c r="H19" s="185">
        <v>100</v>
      </c>
      <c r="I19" s="186"/>
      <c r="J19" s="187"/>
      <c r="K19" s="294" t="s">
        <v>24</v>
      </c>
      <c r="L19" s="295" t="s">
        <v>24</v>
      </c>
      <c r="M19" s="305" t="s">
        <v>153</v>
      </c>
      <c r="N19" s="303" t="s">
        <v>29</v>
      </c>
      <c r="O19" s="304"/>
      <c r="P19" s="11"/>
      <c r="Q19" s="143"/>
      <c r="R19" s="312"/>
      <c r="AI19" s="1"/>
      <c r="AJ19" s="1"/>
      <c r="AK19" s="3"/>
      <c r="AL19" s="3"/>
      <c r="AM19" s="3"/>
    </row>
    <row r="20" spans="2:39" s="4" customFormat="1" ht="25.5" customHeight="1" x14ac:dyDescent="0.25">
      <c r="B20" s="190"/>
      <c r="C20" s="122"/>
      <c r="D20" s="177" t="s">
        <v>38</v>
      </c>
      <c r="E20" s="178"/>
      <c r="F20" s="179" t="s">
        <v>24</v>
      </c>
      <c r="G20" s="179" t="s">
        <v>24</v>
      </c>
      <c r="H20" s="185">
        <v>100</v>
      </c>
      <c r="I20" s="186"/>
      <c r="J20" s="187"/>
      <c r="K20" s="294" t="s">
        <v>24</v>
      </c>
      <c r="L20" s="295" t="s">
        <v>24</v>
      </c>
      <c r="M20" s="305" t="s">
        <v>161</v>
      </c>
      <c r="N20" s="303" t="s">
        <v>29</v>
      </c>
      <c r="O20" s="304"/>
      <c r="P20" s="11"/>
      <c r="Q20" s="143"/>
      <c r="R20" s="312"/>
      <c r="AI20" s="1"/>
      <c r="AJ20" s="1"/>
      <c r="AK20" s="3"/>
      <c r="AL20" s="3"/>
      <c r="AM20" s="3"/>
    </row>
    <row r="21" spans="2:39" s="4" customFormat="1" ht="25.5" customHeight="1" x14ac:dyDescent="0.25">
      <c r="B21" s="190"/>
      <c r="C21" s="122"/>
      <c r="D21" s="108" t="s">
        <v>22</v>
      </c>
      <c r="E21" s="173"/>
      <c r="F21" s="174"/>
      <c r="G21" s="174"/>
      <c r="H21" s="175">
        <v>300</v>
      </c>
      <c r="I21" s="167"/>
      <c r="J21" s="168"/>
      <c r="K21" s="168"/>
      <c r="L21" s="169"/>
      <c r="M21" s="274" t="s">
        <v>108</v>
      </c>
      <c r="N21" s="100" t="s">
        <v>27</v>
      </c>
      <c r="O21" s="101"/>
      <c r="P21" s="11"/>
      <c r="Q21" s="143"/>
      <c r="R21" s="312"/>
      <c r="AI21" s="1"/>
      <c r="AJ21" s="1"/>
      <c r="AK21" s="3"/>
      <c r="AL21" s="3"/>
      <c r="AM21" s="3"/>
    </row>
    <row r="22" spans="2:39" s="4" customFormat="1" ht="25.5" customHeight="1" x14ac:dyDescent="0.25">
      <c r="B22" s="193" t="str">
        <f t="shared" si="1"/>
        <v>So</v>
      </c>
      <c r="C22" s="96">
        <v>17</v>
      </c>
      <c r="D22" s="254" t="s">
        <v>31</v>
      </c>
      <c r="E22" s="272"/>
      <c r="F22" s="273"/>
      <c r="G22" s="273"/>
      <c r="H22" s="278"/>
      <c r="I22" s="272"/>
      <c r="J22" s="273"/>
      <c r="K22" s="273" t="s">
        <v>24</v>
      </c>
      <c r="L22" s="279" t="s">
        <v>24</v>
      </c>
      <c r="M22" s="359" t="s">
        <v>32</v>
      </c>
      <c r="N22" s="227" t="s">
        <v>33</v>
      </c>
      <c r="O22" s="165"/>
      <c r="P22" s="11"/>
      <c r="Q22" s="11"/>
      <c r="R22" s="1"/>
      <c r="AI22" s="1"/>
      <c r="AJ22" s="1"/>
      <c r="AK22" s="3"/>
      <c r="AL22" s="3"/>
      <c r="AM22" s="3"/>
    </row>
    <row r="23" spans="2:39" s="4" customFormat="1" ht="25.5" customHeight="1" x14ac:dyDescent="0.25">
      <c r="B23" s="190" t="str">
        <f t="shared" si="1"/>
        <v>Mo</v>
      </c>
      <c r="C23" s="122">
        <v>18</v>
      </c>
      <c r="D23" s="177"/>
      <c r="E23" s="145"/>
      <c r="F23" s="146"/>
      <c r="G23" s="146"/>
      <c r="H23" s="214"/>
      <c r="I23" s="215"/>
      <c r="J23" s="216"/>
      <c r="K23" s="216"/>
      <c r="L23" s="217"/>
      <c r="M23" s="347"/>
      <c r="N23" s="184"/>
      <c r="O23" s="189"/>
      <c r="P23" s="11"/>
      <c r="Q23" s="11"/>
      <c r="R23" s="1"/>
      <c r="AI23" s="1"/>
      <c r="AJ23" s="1"/>
      <c r="AK23" s="3"/>
      <c r="AL23" s="3"/>
      <c r="AM23" s="3"/>
    </row>
    <row r="24" spans="2:39" s="4" customFormat="1" ht="25.5" customHeight="1" x14ac:dyDescent="0.25">
      <c r="B24" s="190" t="str">
        <f>TEXT(DATE($E$49,$E$48,C24),"TTT")</f>
        <v>Di</v>
      </c>
      <c r="C24" s="122">
        <v>19</v>
      </c>
      <c r="D24" s="248"/>
      <c r="E24" s="145"/>
      <c r="F24" s="146"/>
      <c r="G24" s="146"/>
      <c r="H24" s="214"/>
      <c r="I24" s="215"/>
      <c r="J24" s="216"/>
      <c r="K24" s="216"/>
      <c r="L24" s="217"/>
      <c r="M24" s="99"/>
      <c r="N24" s="100"/>
      <c r="O24" s="101"/>
      <c r="P24" s="11"/>
      <c r="Q24" s="11"/>
      <c r="R24" s="1"/>
      <c r="S24" s="313"/>
      <c r="T24" s="311"/>
      <c r="U24" s="311"/>
      <c r="V24" s="311"/>
      <c r="W24" s="311"/>
      <c r="X24" s="314"/>
      <c r="Y24" s="314"/>
      <c r="Z24" s="314"/>
      <c r="AA24" s="314"/>
      <c r="AB24" s="246"/>
      <c r="AC24" s="246"/>
      <c r="AD24" s="246"/>
      <c r="AI24" s="1"/>
      <c r="AJ24" s="1"/>
      <c r="AK24" s="3"/>
      <c r="AL24" s="3"/>
      <c r="AM24" s="3"/>
    </row>
    <row r="25" spans="2:39" s="4" customFormat="1" ht="25.5" customHeight="1" x14ac:dyDescent="0.25">
      <c r="B25" s="190" t="str">
        <f>TEXT(DATE($E$49,$E$48,C25),"TTT")</f>
        <v>Mi</v>
      </c>
      <c r="C25" s="122">
        <v>20</v>
      </c>
      <c r="D25" s="108" t="s">
        <v>82</v>
      </c>
      <c r="E25" s="145"/>
      <c r="F25" s="146"/>
      <c r="G25" s="146"/>
      <c r="H25" s="175">
        <v>300</v>
      </c>
      <c r="I25" s="148"/>
      <c r="J25" s="149"/>
      <c r="K25" s="168" t="s">
        <v>24</v>
      </c>
      <c r="L25" s="169" t="s">
        <v>24</v>
      </c>
      <c r="M25" s="274" t="s">
        <v>162</v>
      </c>
      <c r="N25" s="100" t="s">
        <v>84</v>
      </c>
      <c r="O25" s="101"/>
      <c r="P25" s="11"/>
      <c r="Q25" s="11"/>
      <c r="R25" s="1"/>
      <c r="AI25" s="1"/>
      <c r="AJ25" s="1"/>
      <c r="AK25" s="3"/>
      <c r="AL25" s="3"/>
      <c r="AM25" s="3"/>
    </row>
    <row r="26" spans="2:39" s="4" customFormat="1" ht="25.5" customHeight="1" x14ac:dyDescent="0.25">
      <c r="B26" s="190"/>
      <c r="C26" s="122"/>
      <c r="D26" s="108"/>
      <c r="E26" s="145"/>
      <c r="F26" s="146"/>
      <c r="G26" s="146"/>
      <c r="H26" s="214"/>
      <c r="I26" s="215"/>
      <c r="J26" s="216"/>
      <c r="K26" s="216"/>
      <c r="L26" s="217"/>
      <c r="M26" s="200"/>
      <c r="N26" s="100"/>
      <c r="O26" s="101"/>
      <c r="P26" s="11"/>
      <c r="Q26" s="11"/>
      <c r="R26" s="1"/>
      <c r="AI26" s="1"/>
      <c r="AJ26" s="1"/>
      <c r="AK26" s="3"/>
      <c r="AL26" s="3"/>
      <c r="AM26" s="3"/>
    </row>
    <row r="27" spans="2:39" s="4" customFormat="1" ht="25.5" customHeight="1" x14ac:dyDescent="0.25">
      <c r="B27" s="190" t="str">
        <f>TEXT(DATE($E$49,$E$48,C27),"TTT")</f>
        <v>Do</v>
      </c>
      <c r="C27" s="122">
        <v>21</v>
      </c>
      <c r="D27" s="144" t="s">
        <v>21</v>
      </c>
      <c r="E27" s="145"/>
      <c r="F27" s="146"/>
      <c r="G27" s="146"/>
      <c r="H27" s="214">
        <v>100</v>
      </c>
      <c r="I27" s="215"/>
      <c r="J27" s="216"/>
      <c r="K27" s="216"/>
      <c r="L27" s="217"/>
      <c r="M27" s="93" t="s">
        <v>19</v>
      </c>
      <c r="N27" s="151" t="s">
        <v>13</v>
      </c>
      <c r="O27" s="152"/>
      <c r="P27" s="13"/>
      <c r="Q27" s="11"/>
      <c r="R27" s="1"/>
      <c r="AH27" s="1"/>
      <c r="AI27" s="1"/>
      <c r="AJ27" s="1"/>
      <c r="AK27" s="3"/>
      <c r="AL27" s="3"/>
      <c r="AM27" s="3"/>
    </row>
    <row r="28" spans="2:39" s="4" customFormat="1" ht="25.5" customHeight="1" x14ac:dyDescent="0.25">
      <c r="B28" s="190"/>
      <c r="C28" s="122"/>
      <c r="D28" s="342" t="s">
        <v>28</v>
      </c>
      <c r="E28" s="300"/>
      <c r="F28" s="301"/>
      <c r="G28" s="301"/>
      <c r="H28" s="220">
        <v>100</v>
      </c>
      <c r="I28" s="221"/>
      <c r="J28" s="222"/>
      <c r="K28" s="222"/>
      <c r="L28" s="223"/>
      <c r="M28" s="218" t="s">
        <v>135</v>
      </c>
      <c r="N28" s="224" t="s">
        <v>136</v>
      </c>
      <c r="O28" s="219"/>
      <c r="P28" s="13"/>
      <c r="Q28" s="11"/>
      <c r="R28" s="1"/>
      <c r="AH28" s="1"/>
      <c r="AI28" s="1"/>
      <c r="AJ28" s="1"/>
      <c r="AK28" s="3"/>
      <c r="AL28" s="3"/>
      <c r="AM28" s="3"/>
    </row>
    <row r="29" spans="2:39" s="4" customFormat="1" ht="25.5" customHeight="1" x14ac:dyDescent="0.25">
      <c r="B29" s="190" t="str">
        <f>TEXT(DATE($E$49,$E$48,C29),"TTT")</f>
        <v>Fr</v>
      </c>
      <c r="C29" s="122">
        <v>22</v>
      </c>
      <c r="D29" s="108"/>
      <c r="E29" s="145"/>
      <c r="F29" s="146"/>
      <c r="G29" s="146"/>
      <c r="H29" s="214"/>
      <c r="I29" s="215"/>
      <c r="J29" s="216"/>
      <c r="K29" s="216"/>
      <c r="L29" s="217"/>
      <c r="M29" s="126"/>
      <c r="N29" s="100"/>
      <c r="O29" s="101"/>
      <c r="P29" s="1"/>
      <c r="Q29" s="11"/>
      <c r="R29" s="1"/>
      <c r="AE29" s="311"/>
      <c r="AF29" s="311"/>
      <c r="AG29" s="245"/>
      <c r="AH29" s="246"/>
      <c r="AI29" s="246"/>
      <c r="AJ29" s="1"/>
      <c r="AK29" s="3"/>
      <c r="AL29" s="3"/>
      <c r="AM29" s="3"/>
    </row>
    <row r="30" spans="2:39" s="4" customFormat="1" ht="25.5" customHeight="1" x14ac:dyDescent="0.25">
      <c r="B30" s="190" t="str">
        <f>TEXT(DATE($E$49,$E$48,C30),"TTT")</f>
        <v>Sa</v>
      </c>
      <c r="C30" s="122">
        <v>23</v>
      </c>
      <c r="D30" s="176" t="s">
        <v>38</v>
      </c>
      <c r="E30" s="173"/>
      <c r="F30" s="174"/>
      <c r="G30" s="174"/>
      <c r="H30" s="210">
        <v>300</v>
      </c>
      <c r="I30" s="170"/>
      <c r="J30" s="171"/>
      <c r="K30" s="171"/>
      <c r="L30" s="172"/>
      <c r="M30" s="202" t="s">
        <v>174</v>
      </c>
      <c r="N30" s="204" t="s">
        <v>27</v>
      </c>
      <c r="O30" s="203"/>
      <c r="P30" s="1"/>
      <c r="Q30" s="11"/>
      <c r="R30" s="1"/>
      <c r="AH30" s="1"/>
      <c r="AI30" s="1"/>
      <c r="AJ30" s="1"/>
      <c r="AK30" s="3"/>
      <c r="AL30" s="3"/>
      <c r="AM30" s="3"/>
    </row>
    <row r="31" spans="2:39" s="4" customFormat="1" ht="25.5" customHeight="1" x14ac:dyDescent="0.25">
      <c r="B31" s="190"/>
      <c r="C31" s="122"/>
      <c r="D31" s="343" t="s">
        <v>22</v>
      </c>
      <c r="E31" s="178"/>
      <c r="F31" s="179" t="s">
        <v>24</v>
      </c>
      <c r="G31" s="179" t="s">
        <v>24</v>
      </c>
      <c r="H31" s="185">
        <v>100</v>
      </c>
      <c r="I31" s="186"/>
      <c r="J31" s="187"/>
      <c r="K31" s="294" t="s">
        <v>24</v>
      </c>
      <c r="L31" s="295" t="s">
        <v>24</v>
      </c>
      <c r="M31" s="401" t="s">
        <v>155</v>
      </c>
      <c r="N31" s="402" t="s">
        <v>29</v>
      </c>
      <c r="O31" s="403"/>
      <c r="P31" s="1"/>
      <c r="Q31" s="11"/>
      <c r="R31" s="1"/>
      <c r="AH31" s="1"/>
      <c r="AI31" s="1"/>
      <c r="AJ31" s="1"/>
      <c r="AK31" s="3"/>
      <c r="AL31" s="3"/>
      <c r="AM31" s="3"/>
    </row>
    <row r="32" spans="2:39" s="4" customFormat="1" ht="25.5" customHeight="1" x14ac:dyDescent="0.25">
      <c r="B32" s="190"/>
      <c r="C32" s="122"/>
      <c r="D32" s="177" t="s">
        <v>42</v>
      </c>
      <c r="E32" s="178"/>
      <c r="F32" s="179" t="s">
        <v>24</v>
      </c>
      <c r="G32" s="179" t="s">
        <v>24</v>
      </c>
      <c r="H32" s="185">
        <v>100</v>
      </c>
      <c r="I32" s="186"/>
      <c r="J32" s="187"/>
      <c r="K32" s="294" t="s">
        <v>24</v>
      </c>
      <c r="L32" s="295" t="s">
        <v>24</v>
      </c>
      <c r="M32" s="305" t="s">
        <v>156</v>
      </c>
      <c r="N32" s="303" t="s">
        <v>29</v>
      </c>
      <c r="O32" s="304"/>
      <c r="P32" s="1"/>
      <c r="Q32" s="11"/>
      <c r="R32" s="1"/>
      <c r="AH32" s="1"/>
      <c r="AI32" s="1"/>
      <c r="AJ32" s="1"/>
      <c r="AK32" s="3"/>
      <c r="AL32" s="3"/>
      <c r="AM32" s="3"/>
    </row>
    <row r="33" spans="2:39" s="4" customFormat="1" ht="25.5" customHeight="1" x14ac:dyDescent="0.25">
      <c r="B33" s="193" t="str">
        <f>TEXT(DATE($E$49,$E$48,C33),"TTT")</f>
        <v>So</v>
      </c>
      <c r="C33" s="96">
        <v>24</v>
      </c>
      <c r="D33" s="254" t="s">
        <v>31</v>
      </c>
      <c r="E33" s="272"/>
      <c r="F33" s="273"/>
      <c r="G33" s="273"/>
      <c r="H33" s="278"/>
      <c r="I33" s="272"/>
      <c r="J33" s="273"/>
      <c r="K33" s="273" t="s">
        <v>24</v>
      </c>
      <c r="L33" s="279" t="s">
        <v>24</v>
      </c>
      <c r="M33" s="359" t="s">
        <v>32</v>
      </c>
      <c r="N33" s="227" t="s">
        <v>33</v>
      </c>
      <c r="O33" s="165"/>
      <c r="P33" s="1"/>
      <c r="Q33" s="11"/>
      <c r="R33" s="1"/>
      <c r="AH33" s="1"/>
      <c r="AI33" s="1"/>
      <c r="AJ33" s="1"/>
      <c r="AK33" s="3"/>
      <c r="AL33" s="3"/>
      <c r="AM33" s="3"/>
    </row>
    <row r="34" spans="2:39" s="4" customFormat="1" ht="25.5" customHeight="1" x14ac:dyDescent="0.25">
      <c r="B34" s="190" t="str">
        <f>TEXT(DATE($E$49,$E$48,C34),"TTT")</f>
        <v>Mo</v>
      </c>
      <c r="C34" s="122">
        <v>25</v>
      </c>
      <c r="D34" s="108" t="s">
        <v>77</v>
      </c>
      <c r="E34" s="173"/>
      <c r="F34" s="174"/>
      <c r="G34" s="174"/>
      <c r="H34" s="210"/>
      <c r="I34" s="170">
        <v>50</v>
      </c>
      <c r="J34" s="171">
        <v>25</v>
      </c>
      <c r="K34" s="171"/>
      <c r="L34" s="172"/>
      <c r="M34" s="99" t="s">
        <v>80</v>
      </c>
      <c r="N34" s="100" t="s">
        <v>79</v>
      </c>
      <c r="O34" s="101"/>
      <c r="P34" s="1"/>
      <c r="Q34" s="11"/>
      <c r="R34" s="1"/>
      <c r="S34" s="407"/>
      <c r="T34" s="408"/>
      <c r="U34" s="408"/>
      <c r="V34" s="408"/>
      <c r="W34" s="409"/>
      <c r="X34" s="409"/>
      <c r="Y34" s="409"/>
      <c r="Z34" s="410"/>
      <c r="AA34" s="410"/>
      <c r="AB34" s="411"/>
      <c r="AC34" s="411"/>
      <c r="AD34" s="411"/>
      <c r="AH34" s="1"/>
      <c r="AI34" s="1"/>
      <c r="AJ34" s="1"/>
      <c r="AK34" s="3"/>
      <c r="AL34" s="3"/>
      <c r="AM34" s="3"/>
    </row>
    <row r="35" spans="2:39" s="4" customFormat="1" ht="25.5" customHeight="1" x14ac:dyDescent="0.25">
      <c r="B35" s="190" t="str">
        <f>TEXT(DATE($E$49,$E$48,C35),"TTT")</f>
        <v>Di</v>
      </c>
      <c r="C35" s="122">
        <v>26</v>
      </c>
      <c r="D35" s="108" t="s">
        <v>26</v>
      </c>
      <c r="E35" s="173"/>
      <c r="F35" s="174"/>
      <c r="G35" s="174"/>
      <c r="H35" s="210"/>
      <c r="I35" s="170">
        <v>50</v>
      </c>
      <c r="J35" s="171"/>
      <c r="K35" s="171"/>
      <c r="L35" s="172"/>
      <c r="M35" s="99" t="s">
        <v>102</v>
      </c>
      <c r="N35" s="100" t="s">
        <v>25</v>
      </c>
      <c r="O35" s="101"/>
      <c r="P35" s="1"/>
      <c r="Q35" s="11"/>
      <c r="R35" s="1"/>
      <c r="AH35" s="1"/>
      <c r="AI35" s="1"/>
      <c r="AJ35" s="1"/>
      <c r="AK35" s="3"/>
      <c r="AL35" s="3"/>
      <c r="AM35" s="3"/>
    </row>
    <row r="36" spans="2:39" s="4" customFormat="1" ht="25.5" customHeight="1" x14ac:dyDescent="0.25">
      <c r="B36" s="190" t="str">
        <f>TEXT(DATE($E$49,$E$48,C36),"TTT")</f>
        <v>Mi</v>
      </c>
      <c r="C36" s="122">
        <v>27</v>
      </c>
      <c r="D36" s="108" t="s">
        <v>82</v>
      </c>
      <c r="E36" s="145"/>
      <c r="F36" s="146"/>
      <c r="G36" s="146"/>
      <c r="H36" s="175">
        <v>300</v>
      </c>
      <c r="I36" s="148"/>
      <c r="J36" s="149"/>
      <c r="K36" s="168" t="s">
        <v>24</v>
      </c>
      <c r="L36" s="169" t="s">
        <v>24</v>
      </c>
      <c r="M36" s="274" t="s">
        <v>83</v>
      </c>
      <c r="N36" s="100" t="s">
        <v>84</v>
      </c>
      <c r="O36" s="101"/>
      <c r="P36" s="1"/>
      <c r="Q36" s="11"/>
      <c r="R36" s="1"/>
      <c r="AE36" s="125"/>
      <c r="AF36" s="125"/>
      <c r="AG36" s="125"/>
      <c r="AH36" s="1"/>
      <c r="AI36" s="1"/>
      <c r="AJ36" s="1"/>
      <c r="AK36" s="3"/>
      <c r="AL36" s="3"/>
      <c r="AM36" s="3"/>
    </row>
    <row r="37" spans="2:39" s="4" customFormat="1" ht="25.5" customHeight="1" x14ac:dyDescent="0.25">
      <c r="B37" s="190" t="str">
        <f>TEXT(DATE($E$49,$E$48,C37),"TTT")</f>
        <v>Do</v>
      </c>
      <c r="C37" s="122">
        <v>28</v>
      </c>
      <c r="D37" s="144" t="s">
        <v>21</v>
      </c>
      <c r="E37" s="145"/>
      <c r="F37" s="146"/>
      <c r="G37" s="146"/>
      <c r="H37" s="214">
        <v>100</v>
      </c>
      <c r="I37" s="215"/>
      <c r="J37" s="216"/>
      <c r="K37" s="216"/>
      <c r="L37" s="217"/>
      <c r="M37" s="93" t="s">
        <v>19</v>
      </c>
      <c r="N37" s="151" t="s">
        <v>13</v>
      </c>
      <c r="O37" s="152"/>
      <c r="P37" s="1"/>
      <c r="Q37" s="1"/>
      <c r="R37" s="23"/>
      <c r="AH37" s="1"/>
      <c r="AI37" s="1"/>
      <c r="AJ37" s="1"/>
      <c r="AK37" s="3"/>
      <c r="AL37" s="3"/>
      <c r="AM37" s="3"/>
    </row>
    <row r="38" spans="2:39" s="4" customFormat="1" ht="25.5" customHeight="1" x14ac:dyDescent="0.25">
      <c r="B38" s="190"/>
      <c r="C38" s="122"/>
      <c r="D38" s="108" t="s">
        <v>26</v>
      </c>
      <c r="E38" s="173"/>
      <c r="F38" s="174"/>
      <c r="G38" s="174"/>
      <c r="H38" s="210"/>
      <c r="I38" s="170">
        <v>50</v>
      </c>
      <c r="J38" s="171"/>
      <c r="K38" s="171"/>
      <c r="L38" s="172"/>
      <c r="M38" s="99" t="s">
        <v>81</v>
      </c>
      <c r="N38" s="100" t="s">
        <v>25</v>
      </c>
      <c r="O38" s="101"/>
      <c r="P38" s="1"/>
      <c r="Q38" s="1"/>
      <c r="R38" s="23"/>
      <c r="AH38" s="1"/>
      <c r="AI38" s="1"/>
      <c r="AJ38" s="1"/>
      <c r="AK38" s="3"/>
      <c r="AL38" s="3"/>
      <c r="AM38" s="3"/>
    </row>
    <row r="39" spans="2:39" s="4" customFormat="1" ht="25.5" customHeight="1" x14ac:dyDescent="0.25">
      <c r="B39" s="190"/>
      <c r="C39" s="122"/>
      <c r="D39" s="342" t="s">
        <v>28</v>
      </c>
      <c r="E39" s="300"/>
      <c r="F39" s="301"/>
      <c r="G39" s="301"/>
      <c r="H39" s="220">
        <v>100</v>
      </c>
      <c r="I39" s="221"/>
      <c r="J39" s="222"/>
      <c r="K39" s="222"/>
      <c r="L39" s="223"/>
      <c r="M39" s="218" t="s">
        <v>135</v>
      </c>
      <c r="N39" s="224" t="s">
        <v>136</v>
      </c>
      <c r="O39" s="219"/>
      <c r="P39" s="1"/>
      <c r="Q39" s="1"/>
      <c r="R39" s="23"/>
      <c r="AH39" s="1"/>
      <c r="AI39" s="1"/>
      <c r="AJ39" s="1"/>
      <c r="AK39" s="3"/>
      <c r="AL39" s="3"/>
      <c r="AM39" s="3"/>
    </row>
    <row r="40" spans="2:39" s="4" customFormat="1" ht="25.5" customHeight="1" x14ac:dyDescent="0.25">
      <c r="B40" s="193" t="str">
        <f>TEXT(DATE($E$49,$E$48,C40),"TTT")</f>
        <v>Fr</v>
      </c>
      <c r="C40" s="96">
        <v>29</v>
      </c>
      <c r="D40" s="352"/>
      <c r="E40" s="154"/>
      <c r="F40" s="155"/>
      <c r="G40" s="155"/>
      <c r="H40" s="278"/>
      <c r="I40" s="154"/>
      <c r="J40" s="155"/>
      <c r="K40" s="273"/>
      <c r="L40" s="279"/>
      <c r="M40" s="322" t="s">
        <v>70</v>
      </c>
      <c r="N40" s="227"/>
      <c r="O40" s="165"/>
      <c r="P40" s="1"/>
      <c r="Q40" s="1"/>
      <c r="R40" s="1"/>
      <c r="AH40" s="1"/>
      <c r="AI40" s="1"/>
      <c r="AJ40" s="1"/>
      <c r="AK40" s="3"/>
      <c r="AL40" s="3"/>
      <c r="AM40" s="3"/>
    </row>
    <row r="41" spans="2:39" s="4" customFormat="1" ht="25.5" customHeight="1" x14ac:dyDescent="0.25">
      <c r="B41" s="190" t="str">
        <f>TEXT(DATE($E$49,$E$48,C41),"TTT")</f>
        <v>Sa</v>
      </c>
      <c r="C41" s="122">
        <v>30</v>
      </c>
      <c r="D41" s="108" t="s">
        <v>22</v>
      </c>
      <c r="E41" s="173"/>
      <c r="F41" s="174"/>
      <c r="G41" s="174"/>
      <c r="H41" s="175">
        <v>300</v>
      </c>
      <c r="I41" s="167"/>
      <c r="J41" s="168"/>
      <c r="K41" s="168"/>
      <c r="L41" s="169"/>
      <c r="M41" s="274" t="s">
        <v>108</v>
      </c>
      <c r="N41" s="100" t="s">
        <v>27</v>
      </c>
      <c r="O41" s="101"/>
      <c r="P41" s="1"/>
      <c r="Q41" s="1"/>
      <c r="R41" s="1"/>
      <c r="AE41" s="1"/>
      <c r="AF41" s="1"/>
      <c r="AG41" s="1"/>
      <c r="AH41" s="1"/>
      <c r="AI41" s="1"/>
      <c r="AJ41" s="1"/>
      <c r="AK41" s="3"/>
      <c r="AL41" s="3"/>
      <c r="AM41" s="3"/>
    </row>
    <row r="42" spans="2:39" s="4" customFormat="1" ht="25.5" customHeight="1" thickBot="1" x14ac:dyDescent="0.3">
      <c r="B42" s="193" t="str">
        <f>TEXT(DATE($E$49,$E$48,C42),"TTT")</f>
        <v>So</v>
      </c>
      <c r="C42" s="96">
        <v>31</v>
      </c>
      <c r="D42" s="254" t="s">
        <v>31</v>
      </c>
      <c r="E42" s="272"/>
      <c r="F42" s="273"/>
      <c r="G42" s="273"/>
      <c r="H42" s="278"/>
      <c r="I42" s="272"/>
      <c r="J42" s="273"/>
      <c r="K42" s="273"/>
      <c r="L42" s="279"/>
      <c r="M42" s="322" t="s">
        <v>76</v>
      </c>
      <c r="N42" s="227"/>
      <c r="O42" s="165"/>
      <c r="P42" s="1"/>
      <c r="Q42" s="1"/>
      <c r="R42" s="1"/>
      <c r="AE42" s="1"/>
      <c r="AF42" s="1"/>
      <c r="AG42" s="1"/>
      <c r="AH42" s="1"/>
      <c r="AI42" s="1"/>
      <c r="AJ42" s="1"/>
      <c r="AK42" s="3"/>
      <c r="AL42" s="3"/>
      <c r="AM42" s="3"/>
    </row>
    <row r="43" spans="2:39" ht="72" customHeight="1" thickBot="1" x14ac:dyDescent="0.3">
      <c r="B43" s="439"/>
      <c r="C43" s="440"/>
      <c r="D43" s="441"/>
      <c r="E43" s="442" t="s">
        <v>11</v>
      </c>
      <c r="F43" s="443"/>
      <c r="G43" s="443"/>
      <c r="H43" s="444"/>
      <c r="I43" s="445" t="s">
        <v>12</v>
      </c>
      <c r="J43" s="446"/>
      <c r="K43" s="446"/>
      <c r="L43" s="447"/>
      <c r="M43" s="247"/>
      <c r="N43" s="428" t="str">
        <f>+januar!N35</f>
        <v>17.01.2024  P. Fasler</v>
      </c>
      <c r="O43" s="429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ht="23.25" customHeight="1" x14ac:dyDescent="0.25">
      <c r="B44" s="16"/>
      <c r="C44" s="1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ht="12.75" customHeight="1" x14ac:dyDescent="0.25">
      <c r="C45" s="1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ht="12.75" customHeight="1" x14ac:dyDescent="0.25">
      <c r="C46" s="1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ht="21.75" customHeight="1" x14ac:dyDescent="0.25">
      <c r="D47" s="37"/>
      <c r="E47" s="430">
        <v>45382</v>
      </c>
      <c r="F47" s="431"/>
      <c r="G47" s="431"/>
      <c r="H47" s="431"/>
      <c r="I47" s="431"/>
      <c r="J47" s="432"/>
      <c r="K47" s="1"/>
      <c r="L47" s="12"/>
      <c r="M47" s="10"/>
      <c r="N47" s="10"/>
      <c r="O47" s="10"/>
      <c r="P47" s="10"/>
      <c r="Q47" s="10"/>
      <c r="R47" s="10"/>
      <c r="S47" s="22"/>
      <c r="T47" s="22"/>
      <c r="U47" s="22"/>
      <c r="V47" s="22"/>
      <c r="W47" s="22"/>
      <c r="X47" s="22"/>
      <c r="Y47" s="22"/>
      <c r="Z47" s="22"/>
      <c r="AA47" s="22"/>
      <c r="AB47" s="23"/>
      <c r="AC47" s="23"/>
      <c r="AD47" s="23"/>
      <c r="AE47" s="10"/>
      <c r="AF47" s="10"/>
      <c r="AG47" s="10"/>
      <c r="AH47" s="10"/>
      <c r="AI47" s="10"/>
      <c r="AJ47" s="10"/>
    </row>
    <row r="48" spans="2:39" ht="21.75" customHeight="1" x14ac:dyDescent="0.25">
      <c r="E48" s="36" t="str">
        <f>TEXT(E47,"M")</f>
        <v>3</v>
      </c>
      <c r="K48" s="4"/>
      <c r="L48" s="4"/>
      <c r="M48" s="10"/>
      <c r="N48" s="10"/>
      <c r="O48" s="10"/>
      <c r="P48" s="10"/>
      <c r="Q48" s="10"/>
      <c r="R48" s="10"/>
      <c r="S48" s="22"/>
      <c r="T48" s="22"/>
      <c r="U48" s="22"/>
      <c r="V48" s="22"/>
      <c r="W48" s="22"/>
      <c r="X48" s="22"/>
      <c r="Y48" s="22"/>
      <c r="Z48" s="22"/>
      <c r="AA48" s="22"/>
      <c r="AB48" s="23"/>
      <c r="AC48" s="23"/>
      <c r="AD48" s="23"/>
      <c r="AE48" s="10"/>
      <c r="AF48" s="10"/>
      <c r="AG48" s="10"/>
      <c r="AH48" s="10"/>
      <c r="AI48" s="10"/>
      <c r="AJ48" s="10"/>
    </row>
    <row r="49" spans="5:36" ht="21.75" customHeight="1" x14ac:dyDescent="0.25">
      <c r="E49" s="36" t="str">
        <f>TEXT(E47,"JJJ")</f>
        <v>2024</v>
      </c>
      <c r="F49" s="23" t="s">
        <v>0</v>
      </c>
      <c r="H49" s="39"/>
      <c r="I49" s="39"/>
      <c r="J49" s="39"/>
      <c r="K49" s="1"/>
      <c r="L49" s="12"/>
      <c r="M49" s="10"/>
      <c r="N49" s="10"/>
      <c r="O49" s="10"/>
      <c r="P49" s="10"/>
      <c r="Q49" s="10"/>
      <c r="R49" s="10"/>
      <c r="S49" s="22"/>
      <c r="T49" s="22"/>
      <c r="U49" s="22"/>
      <c r="V49" s="22"/>
      <c r="W49" s="22"/>
      <c r="X49" s="22"/>
      <c r="Y49" s="22"/>
      <c r="Z49" s="22"/>
      <c r="AA49" s="22"/>
      <c r="AB49" s="23"/>
      <c r="AC49" s="23"/>
      <c r="AD49" s="23"/>
      <c r="AE49" s="10"/>
      <c r="AF49" s="10"/>
      <c r="AG49" s="10"/>
      <c r="AH49" s="10"/>
      <c r="AI49" s="10"/>
      <c r="AJ49" s="10"/>
    </row>
    <row r="50" spans="5:36" ht="21.75" customHeight="1" x14ac:dyDescent="0.25">
      <c r="E50" s="36" t="str">
        <f>TEXT(E47,"T")</f>
        <v>31</v>
      </c>
      <c r="F50" s="23" t="s">
        <v>1</v>
      </c>
      <c r="I50" s="38"/>
      <c r="J50" s="38"/>
      <c r="K50" s="1"/>
      <c r="L50" s="21"/>
      <c r="M50" s="10"/>
      <c r="N50" s="10"/>
      <c r="O50" s="10"/>
      <c r="P50" s="10"/>
      <c r="Q50" s="10"/>
      <c r="R50" s="10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0"/>
      <c r="AF50" s="10"/>
      <c r="AG50" s="10"/>
      <c r="AH50" s="10"/>
      <c r="AI50" s="10"/>
      <c r="AJ50" s="10"/>
    </row>
    <row r="51" spans="5:36" ht="21.75" customHeight="1" x14ac:dyDescent="0.25"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5:36" ht="21.75" customHeight="1" x14ac:dyDescent="0.25"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</row>
    <row r="53" spans="5:36" ht="21.75" customHeight="1" x14ac:dyDescent="0.25"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5:36" ht="21.75" customHeight="1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</row>
    <row r="55" spans="5:36" ht="21.75" customHeight="1" x14ac:dyDescent="0.25"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23"/>
    </row>
    <row r="56" spans="5:36" ht="21.75" customHeight="1" x14ac:dyDescent="0.25"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5:36" ht="21.75" customHeight="1" x14ac:dyDescent="0.25"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5:36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3"/>
      <c r="AC58" s="23"/>
      <c r="AD58" s="23"/>
    </row>
    <row r="59" spans="5:36" ht="21.75" customHeight="1" x14ac:dyDescent="0.25"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</row>
    <row r="60" spans="5:36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5:36" ht="21.75" customHeight="1" x14ac:dyDescent="0.25">
      <c r="S61" s="22"/>
      <c r="T61" s="22"/>
      <c r="U61" s="22"/>
      <c r="V61" s="22"/>
      <c r="W61" s="22"/>
      <c r="X61" s="22"/>
      <c r="Y61" s="22"/>
      <c r="Z61" s="22"/>
      <c r="AA61" s="22"/>
      <c r="AB61" s="23"/>
      <c r="AC61" s="23"/>
      <c r="AD61" s="23"/>
    </row>
    <row r="62" spans="5:36" ht="21.75" customHeight="1" x14ac:dyDescent="0.25">
      <c r="S62" s="22"/>
      <c r="T62" s="22"/>
      <c r="U62" s="22"/>
      <c r="V62" s="22"/>
      <c r="W62" s="22"/>
      <c r="X62" s="22"/>
      <c r="Y62" s="22"/>
      <c r="Z62" s="22"/>
      <c r="AA62" s="22"/>
      <c r="AB62" s="23"/>
      <c r="AC62" s="23"/>
      <c r="AD62" s="23"/>
    </row>
    <row r="63" spans="5:36" ht="21.75" customHeight="1" x14ac:dyDescent="0.25">
      <c r="S63" s="22"/>
      <c r="T63" s="22"/>
      <c r="U63" s="22"/>
      <c r="V63" s="22"/>
      <c r="W63" s="22"/>
      <c r="X63" s="22"/>
      <c r="Y63" s="22"/>
      <c r="Z63" s="22"/>
      <c r="AA63" s="22"/>
      <c r="AB63" s="25"/>
      <c r="AC63" s="26"/>
      <c r="AD63" s="23"/>
    </row>
    <row r="64" spans="5:36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5"/>
      <c r="AC64" s="26"/>
      <c r="AD64" s="23"/>
    </row>
    <row r="65" spans="19:30" ht="21.75" customHeight="1" x14ac:dyDescent="0.25"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9:30" ht="21.75" customHeight="1" x14ac:dyDescent="0.25">
      <c r="S66" s="22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</row>
    <row r="67" spans="19:30" ht="21.75" customHeight="1" x14ac:dyDescent="0.25"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9:30" ht="21.75" customHeight="1" x14ac:dyDescent="0.25"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9:30" ht="21.75" customHeight="1" x14ac:dyDescent="0.25"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9:30" ht="21.75" customHeight="1" x14ac:dyDescent="0.25">
      <c r="S70" s="22"/>
      <c r="T70" s="22"/>
      <c r="U70" s="22"/>
      <c r="V70" s="22"/>
      <c r="W70" s="22"/>
      <c r="X70" s="22"/>
      <c r="Y70" s="22"/>
      <c r="Z70" s="22"/>
      <c r="AA70" s="22"/>
      <c r="AB70" s="23"/>
      <c r="AC70" s="23"/>
      <c r="AD70" s="23"/>
    </row>
    <row r="71" spans="19:30" ht="21.75" customHeight="1" x14ac:dyDescent="0.25"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9:30" ht="21.75" customHeight="1" x14ac:dyDescent="0.25"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5"/>
      <c r="AC73" s="26"/>
      <c r="AD73" s="23"/>
    </row>
    <row r="74" spans="19:30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5"/>
      <c r="AC74" s="26"/>
      <c r="AD74" s="23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5"/>
      <c r="AC75" s="26"/>
      <c r="AD75" s="23"/>
    </row>
    <row r="76" spans="19:30" ht="21.75" customHeight="1" x14ac:dyDescent="0.25"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9:30" ht="21.75" customHeight="1" x14ac:dyDescent="0.25">
      <c r="S77" s="27"/>
      <c r="T77" s="40"/>
      <c r="U77" s="40"/>
      <c r="V77" s="40"/>
      <c r="W77" s="40"/>
      <c r="X77" s="22"/>
      <c r="Y77" s="22"/>
      <c r="Z77" s="22"/>
      <c r="AA77" s="22"/>
      <c r="AB77" s="23"/>
      <c r="AC77" s="23"/>
      <c r="AD77" s="24"/>
    </row>
    <row r="78" spans="19:30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5"/>
      <c r="AC78" s="26"/>
      <c r="AD78" s="23"/>
    </row>
    <row r="79" spans="19:30" ht="21.75" customHeight="1" x14ac:dyDescent="0.25">
      <c r="S79" s="22"/>
      <c r="T79" s="22"/>
      <c r="U79" s="22"/>
      <c r="V79" s="22"/>
      <c r="W79" s="22"/>
      <c r="X79" s="22"/>
      <c r="Y79" s="22"/>
      <c r="Z79" s="22"/>
      <c r="AA79" s="22"/>
      <c r="AB79" s="23"/>
      <c r="AC79" s="23"/>
      <c r="AD79" s="23"/>
    </row>
    <row r="80" spans="19:30" ht="21.75" customHeight="1" x14ac:dyDescent="0.25">
      <c r="S80" s="1"/>
      <c r="T80" s="1"/>
      <c r="U80" s="1"/>
      <c r="V80" s="1"/>
      <c r="W80" s="17"/>
      <c r="X80" s="18"/>
      <c r="Y80" s="19"/>
      <c r="Z80" s="1"/>
      <c r="AA80" s="4"/>
      <c r="AB80" s="4"/>
      <c r="AC80" s="4"/>
      <c r="AD80" s="4"/>
    </row>
    <row r="81" spans="19:30" ht="21.75" customHeight="1" x14ac:dyDescent="0.25">
      <c r="S81" s="22"/>
      <c r="T81" s="22"/>
      <c r="U81" s="22"/>
      <c r="V81" s="22"/>
      <c r="W81" s="22"/>
      <c r="X81" s="22"/>
      <c r="Y81" s="22"/>
      <c r="Z81" s="22"/>
      <c r="AA81" s="22"/>
      <c r="AB81" s="23"/>
      <c r="AC81" s="23"/>
      <c r="AD81" s="23"/>
    </row>
    <row r="82" spans="19:30" ht="21.75" customHeight="1" x14ac:dyDescent="0.25">
      <c r="S82" s="1"/>
      <c r="T82" s="1"/>
      <c r="U82" s="1"/>
      <c r="V82" s="1"/>
      <c r="W82" s="20"/>
      <c r="X82" s="1"/>
      <c r="Y82" s="1"/>
      <c r="Z82" s="4"/>
      <c r="AA82" s="4"/>
      <c r="AB82" s="4"/>
      <c r="AC82" s="4"/>
      <c r="AD82" s="4"/>
    </row>
    <row r="83" spans="19:30" ht="21.75" customHeight="1" x14ac:dyDescent="0.25">
      <c r="S83" s="22"/>
      <c r="T83" s="22"/>
      <c r="U83" s="22"/>
      <c r="V83" s="22"/>
      <c r="W83" s="22"/>
      <c r="X83" s="22"/>
      <c r="Y83" s="22"/>
      <c r="Z83" s="22"/>
      <c r="AA83" s="22"/>
      <c r="AB83" s="25"/>
      <c r="AC83" s="26"/>
      <c r="AD83" s="23"/>
    </row>
  </sheetData>
  <mergeCells count="6">
    <mergeCell ref="N43:O43"/>
    <mergeCell ref="E47:J47"/>
    <mergeCell ref="B2:D3"/>
    <mergeCell ref="B43:D43"/>
    <mergeCell ref="E43:H43"/>
    <mergeCell ref="I43:L43"/>
  </mergeCells>
  <phoneticPr fontId="2" type="noConversion"/>
  <printOptions horizontalCentered="1" verticalCentered="1"/>
  <pageMargins left="0" right="0" top="0" bottom="0" header="0" footer="0"/>
  <pageSetup paperSize="9" scale="48" orientation="landscape" horizontalDpi="4294967293" verticalDpi="4294967293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02"/>
  <sheetViews>
    <sheetView showGridLines="0" zoomScale="50" zoomScaleNormal="50" workbookViewId="0">
      <selection activeCell="AA43" sqref="AA43:AA44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63.88671875" style="2" customWidth="1"/>
    <col min="14" max="14" width="39.55468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51" t="str">
        <f>TEXT(E64,"MMMM JJJJ")</f>
        <v>April 2024</v>
      </c>
      <c r="C2" s="452"/>
      <c r="D2" s="453"/>
      <c r="E2" s="110" t="s">
        <v>2</v>
      </c>
      <c r="F2" s="31"/>
      <c r="G2" s="31"/>
      <c r="H2" s="31"/>
      <c r="I2" s="31"/>
      <c r="J2" s="31"/>
      <c r="K2" s="31"/>
      <c r="L2" s="31"/>
      <c r="M2" s="31"/>
      <c r="N2" s="32"/>
      <c r="O2" s="3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42" customHeight="1" thickBot="1" x14ac:dyDescent="0.3">
      <c r="B3" s="454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2" t="s">
        <v>10</v>
      </c>
      <c r="AI3" s="1"/>
      <c r="AJ3" s="1"/>
      <c r="AK3" s="3"/>
      <c r="AL3" s="3"/>
      <c r="AM3" s="3"/>
    </row>
    <row r="4" spans="2:39" s="4" customFormat="1" ht="27" customHeight="1" thickTop="1" x14ac:dyDescent="0.25">
      <c r="B4" s="193" t="str">
        <f>TEXT(DATE($E$66,$E$65,C4),"TTT")</f>
        <v>Mo</v>
      </c>
      <c r="C4" s="82">
        <v>1</v>
      </c>
      <c r="D4" s="362"/>
      <c r="E4" s="272"/>
      <c r="F4" s="273"/>
      <c r="G4" s="273"/>
      <c r="H4" s="278"/>
      <c r="I4" s="272"/>
      <c r="J4" s="273"/>
      <c r="K4" s="273"/>
      <c r="L4" s="279"/>
      <c r="M4" s="363" t="s">
        <v>65</v>
      </c>
      <c r="N4" s="323"/>
      <c r="O4" s="324"/>
      <c r="AI4" s="1"/>
      <c r="AJ4" s="1"/>
      <c r="AK4" s="3"/>
      <c r="AL4" s="3"/>
      <c r="AM4" s="3"/>
    </row>
    <row r="5" spans="2:39" s="4" customFormat="1" ht="18" customHeight="1" x14ac:dyDescent="0.25">
      <c r="B5" s="190" t="str">
        <f>TEXT(DATE($E$66,$E$65,C5),"TTT")</f>
        <v>Di</v>
      </c>
      <c r="C5" s="121">
        <v>2</v>
      </c>
      <c r="D5" s="108" t="s">
        <v>26</v>
      </c>
      <c r="E5" s="173"/>
      <c r="F5" s="174"/>
      <c r="G5" s="174"/>
      <c r="H5" s="210"/>
      <c r="I5" s="170">
        <v>50</v>
      </c>
      <c r="J5" s="171"/>
      <c r="K5" s="171"/>
      <c r="L5" s="172"/>
      <c r="M5" s="99" t="s">
        <v>81</v>
      </c>
      <c r="N5" s="100" t="s">
        <v>25</v>
      </c>
      <c r="O5" s="101"/>
      <c r="AI5" s="1"/>
      <c r="AJ5" s="1"/>
      <c r="AK5" s="3"/>
      <c r="AL5" s="3"/>
      <c r="AM5" s="3"/>
    </row>
    <row r="6" spans="2:39" s="4" customFormat="1" ht="18" customHeight="1" x14ac:dyDescent="0.25">
      <c r="B6" s="190"/>
      <c r="C6" s="121"/>
      <c r="D6" s="288" t="s">
        <v>57</v>
      </c>
      <c r="E6" s="280"/>
      <c r="F6" s="281"/>
      <c r="G6" s="281"/>
      <c r="H6" s="282">
        <v>300</v>
      </c>
      <c r="I6" s="283"/>
      <c r="J6" s="284"/>
      <c r="K6" s="375" t="s">
        <v>109</v>
      </c>
      <c r="L6" s="375" t="s">
        <v>109</v>
      </c>
      <c r="M6" s="286" t="s">
        <v>56</v>
      </c>
      <c r="N6" s="277" t="s">
        <v>55</v>
      </c>
      <c r="O6" s="287"/>
      <c r="AI6" s="1"/>
      <c r="AJ6" s="1"/>
      <c r="AK6" s="3"/>
      <c r="AL6" s="3"/>
      <c r="AM6" s="3"/>
    </row>
    <row r="7" spans="2:39" s="4" customFormat="1" ht="18" customHeight="1" x14ac:dyDescent="0.25">
      <c r="B7" s="190" t="str">
        <f>TEXT(DATE($E$66,$E$65,C7),"TTT")</f>
        <v>Mi</v>
      </c>
      <c r="C7" s="121">
        <v>3</v>
      </c>
      <c r="D7" s="108" t="s">
        <v>82</v>
      </c>
      <c r="E7" s="145"/>
      <c r="F7" s="146"/>
      <c r="G7" s="146"/>
      <c r="H7" s="175">
        <v>300</v>
      </c>
      <c r="I7" s="148"/>
      <c r="J7" s="149"/>
      <c r="K7" s="168" t="s">
        <v>24</v>
      </c>
      <c r="L7" s="169" t="s">
        <v>24</v>
      </c>
      <c r="M7" s="274" t="s">
        <v>83</v>
      </c>
      <c r="N7" s="100" t="s">
        <v>84</v>
      </c>
      <c r="O7" s="101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18" customHeight="1" x14ac:dyDescent="0.25">
      <c r="B8" s="190"/>
      <c r="C8" s="121"/>
      <c r="D8" s="108" t="s">
        <v>28</v>
      </c>
      <c r="E8" s="173"/>
      <c r="F8" s="174"/>
      <c r="G8" s="174"/>
      <c r="H8" s="175"/>
      <c r="I8" s="167">
        <v>50</v>
      </c>
      <c r="J8" s="168">
        <v>25</v>
      </c>
      <c r="K8" s="168" t="s">
        <v>24</v>
      </c>
      <c r="L8" s="169" t="s">
        <v>24</v>
      </c>
      <c r="M8" s="99" t="s">
        <v>163</v>
      </c>
      <c r="N8" s="100" t="s">
        <v>30</v>
      </c>
      <c r="O8" s="101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18" customHeight="1" x14ac:dyDescent="0.25">
      <c r="B9" s="190"/>
      <c r="C9" s="121"/>
      <c r="D9" s="268" t="s">
        <v>86</v>
      </c>
      <c r="E9" s="261"/>
      <c r="F9" s="262"/>
      <c r="G9" s="262"/>
      <c r="H9" s="263"/>
      <c r="I9" s="264"/>
      <c r="J9" s="265">
        <v>25</v>
      </c>
      <c r="K9" s="265"/>
      <c r="L9" s="266"/>
      <c r="M9" s="207" t="s">
        <v>87</v>
      </c>
      <c r="N9" s="267" t="s">
        <v>88</v>
      </c>
      <c r="O9" s="95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18" customHeight="1" x14ac:dyDescent="0.25">
      <c r="B10" s="190" t="str">
        <f>TEXT(DATE($E$66,$E$65,C10),"TTT")</f>
        <v>Do</v>
      </c>
      <c r="C10" s="121">
        <v>4</v>
      </c>
      <c r="D10" s="144" t="s">
        <v>21</v>
      </c>
      <c r="E10" s="145"/>
      <c r="F10" s="146"/>
      <c r="G10" s="146"/>
      <c r="H10" s="214">
        <v>100</v>
      </c>
      <c r="I10" s="215"/>
      <c r="J10" s="216"/>
      <c r="K10" s="216"/>
      <c r="L10" s="217"/>
      <c r="M10" s="93" t="s">
        <v>19</v>
      </c>
      <c r="N10" s="151" t="s">
        <v>13</v>
      </c>
      <c r="O10" s="152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18" customHeight="1" x14ac:dyDescent="0.25">
      <c r="B11" s="190"/>
      <c r="C11" s="121"/>
      <c r="D11" s="108" t="s">
        <v>26</v>
      </c>
      <c r="E11" s="173"/>
      <c r="F11" s="174"/>
      <c r="G11" s="174"/>
      <c r="H11" s="210"/>
      <c r="I11" s="170">
        <v>50</v>
      </c>
      <c r="J11" s="171"/>
      <c r="K11" s="171"/>
      <c r="L11" s="172"/>
      <c r="M11" s="99" t="s">
        <v>81</v>
      </c>
      <c r="N11" s="100" t="s">
        <v>25</v>
      </c>
      <c r="O11" s="101"/>
      <c r="P11" s="16"/>
      <c r="Q11" s="27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18" customHeight="1" x14ac:dyDescent="0.25">
      <c r="B12" s="190"/>
      <c r="C12" s="121"/>
      <c r="D12" s="343" t="s">
        <v>77</v>
      </c>
      <c r="E12" s="178" t="s">
        <v>24</v>
      </c>
      <c r="F12" s="179" t="s">
        <v>24</v>
      </c>
      <c r="G12" s="179" t="s">
        <v>24</v>
      </c>
      <c r="H12" s="185">
        <v>100</v>
      </c>
      <c r="I12" s="186"/>
      <c r="J12" s="187"/>
      <c r="K12" s="187" t="s">
        <v>24</v>
      </c>
      <c r="L12" s="400" t="s">
        <v>24</v>
      </c>
      <c r="M12" s="404" t="s">
        <v>145</v>
      </c>
      <c r="N12" s="402" t="s">
        <v>29</v>
      </c>
      <c r="O12" s="403"/>
      <c r="P12" s="16"/>
      <c r="Q12" s="27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18" customHeight="1" x14ac:dyDescent="0.25">
      <c r="B13" s="190" t="str">
        <f>TEXT(DATE($E$66,$E$65,C13),"TTT")</f>
        <v>Fr</v>
      </c>
      <c r="C13" s="121">
        <v>5</v>
      </c>
      <c r="D13" s="108" t="s">
        <v>28</v>
      </c>
      <c r="E13" s="173"/>
      <c r="F13" s="174"/>
      <c r="G13" s="174"/>
      <c r="H13" s="175"/>
      <c r="I13" s="167">
        <v>50</v>
      </c>
      <c r="J13" s="168">
        <v>25</v>
      </c>
      <c r="K13" s="168"/>
      <c r="L13" s="169"/>
      <c r="M13" s="99" t="s">
        <v>89</v>
      </c>
      <c r="N13" s="100" t="s">
        <v>30</v>
      </c>
      <c r="O13" s="101"/>
      <c r="P13" s="16"/>
      <c r="Q13" s="16"/>
      <c r="R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18" customHeight="1" x14ac:dyDescent="0.25">
      <c r="B14" s="190"/>
      <c r="C14" s="121"/>
      <c r="D14" s="342" t="s">
        <v>28</v>
      </c>
      <c r="E14" s="300"/>
      <c r="F14" s="301"/>
      <c r="G14" s="301"/>
      <c r="H14" s="220">
        <v>100</v>
      </c>
      <c r="I14" s="221"/>
      <c r="J14" s="222"/>
      <c r="K14" s="222"/>
      <c r="L14" s="223"/>
      <c r="M14" s="218" t="s">
        <v>135</v>
      </c>
      <c r="N14" s="224" t="s">
        <v>136</v>
      </c>
      <c r="O14" s="414"/>
      <c r="P14" s="16"/>
      <c r="Q14" s="16"/>
      <c r="R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18" customHeight="1" x14ac:dyDescent="0.25">
      <c r="B15" s="190" t="str">
        <f>TEXT(DATE($E$66,$E$65,C15),"TTT")</f>
        <v>Sa</v>
      </c>
      <c r="C15" s="121">
        <v>6</v>
      </c>
      <c r="D15" s="343" t="s">
        <v>22</v>
      </c>
      <c r="E15" s="178"/>
      <c r="F15" s="179" t="s">
        <v>24</v>
      </c>
      <c r="G15" s="179" t="s">
        <v>24</v>
      </c>
      <c r="H15" s="185">
        <v>100</v>
      </c>
      <c r="I15" s="186"/>
      <c r="J15" s="187"/>
      <c r="K15" s="187" t="s">
        <v>24</v>
      </c>
      <c r="L15" s="400" t="s">
        <v>24</v>
      </c>
      <c r="M15" s="404" t="s">
        <v>148</v>
      </c>
      <c r="N15" s="402" t="s">
        <v>29</v>
      </c>
      <c r="O15" s="403"/>
      <c r="P15" s="16"/>
      <c r="Q15" s="16"/>
      <c r="R15" s="16"/>
      <c r="AE15" s="16"/>
      <c r="AF15" s="16"/>
      <c r="AG15" s="16"/>
      <c r="AH15" s="16"/>
      <c r="AI15" s="6"/>
      <c r="AJ15" s="6"/>
      <c r="AK15" s="5"/>
      <c r="AL15" s="5"/>
      <c r="AM15" s="5"/>
    </row>
    <row r="16" spans="2:39" s="4" customFormat="1" ht="18" customHeight="1" x14ac:dyDescent="0.25">
      <c r="B16" s="190"/>
      <c r="C16" s="121"/>
      <c r="D16" s="108" t="s">
        <v>22</v>
      </c>
      <c r="E16" s="173"/>
      <c r="F16" s="174"/>
      <c r="G16" s="174"/>
      <c r="H16" s="175">
        <v>300</v>
      </c>
      <c r="I16" s="167"/>
      <c r="J16" s="168"/>
      <c r="K16" s="168"/>
      <c r="L16" s="169"/>
      <c r="M16" s="274" t="s">
        <v>108</v>
      </c>
      <c r="N16" s="100" t="s">
        <v>27</v>
      </c>
      <c r="O16" s="101"/>
      <c r="P16" s="16"/>
      <c r="Q16" s="16"/>
      <c r="R16" s="16"/>
      <c r="AE16" s="16"/>
      <c r="AF16" s="16"/>
      <c r="AG16" s="16"/>
      <c r="AH16" s="16"/>
      <c r="AI16" s="6"/>
      <c r="AJ16" s="6"/>
      <c r="AK16" s="5"/>
      <c r="AL16" s="5"/>
      <c r="AM16" s="5"/>
    </row>
    <row r="17" spans="2:39" s="4" customFormat="1" ht="18" customHeight="1" x14ac:dyDescent="0.25">
      <c r="B17" s="193" t="str">
        <f>TEXT(DATE($E$66,$E$65,C17),"TTT")</f>
        <v>So</v>
      </c>
      <c r="C17" s="82">
        <v>7</v>
      </c>
      <c r="D17" s="254" t="s">
        <v>31</v>
      </c>
      <c r="E17" s="272"/>
      <c r="F17" s="273"/>
      <c r="G17" s="273"/>
      <c r="H17" s="278"/>
      <c r="I17" s="272"/>
      <c r="J17" s="273"/>
      <c r="K17" s="273" t="s">
        <v>24</v>
      </c>
      <c r="L17" s="279" t="s">
        <v>24</v>
      </c>
      <c r="M17" s="359" t="s">
        <v>32</v>
      </c>
      <c r="N17" s="227" t="s">
        <v>33</v>
      </c>
      <c r="O17" s="165"/>
      <c r="P17" s="16"/>
      <c r="Q17" s="16"/>
      <c r="R17" s="16"/>
      <c r="AE17" s="16"/>
      <c r="AF17" s="16"/>
      <c r="AG17" s="16"/>
      <c r="AH17" s="16"/>
      <c r="AI17" s="6"/>
      <c r="AJ17" s="6"/>
      <c r="AK17" s="5"/>
      <c r="AL17" s="5"/>
      <c r="AM17" s="5"/>
    </row>
    <row r="18" spans="2:39" s="4" customFormat="1" ht="18" customHeight="1" x14ac:dyDescent="0.25">
      <c r="B18" s="190" t="str">
        <f>TEXT(DATE($E$66,$E$65,C18),"TTT")</f>
        <v>Mo</v>
      </c>
      <c r="C18" s="121">
        <v>8</v>
      </c>
      <c r="D18" s="108" t="s">
        <v>77</v>
      </c>
      <c r="E18" s="173"/>
      <c r="F18" s="174"/>
      <c r="G18" s="174"/>
      <c r="H18" s="210"/>
      <c r="I18" s="170">
        <v>50</v>
      </c>
      <c r="J18" s="171">
        <v>25</v>
      </c>
      <c r="K18" s="171"/>
      <c r="L18" s="172"/>
      <c r="M18" s="99" t="s">
        <v>78</v>
      </c>
      <c r="N18" s="100" t="s">
        <v>79</v>
      </c>
      <c r="O18" s="101"/>
      <c r="P18" s="16"/>
      <c r="Q18" s="16"/>
      <c r="R18" s="16"/>
      <c r="AE18" s="16"/>
      <c r="AF18" s="16"/>
      <c r="AG18" s="16"/>
      <c r="AH18" s="16"/>
      <c r="AI18" s="6"/>
      <c r="AJ18" s="6"/>
      <c r="AK18" s="5"/>
      <c r="AL18" s="5"/>
      <c r="AM18" s="5"/>
    </row>
    <row r="19" spans="2:39" s="4" customFormat="1" ht="18" customHeight="1" x14ac:dyDescent="0.25">
      <c r="B19" s="190" t="str">
        <f>TEXT(DATE($E$66,$E$65,C19),"TTT")</f>
        <v>Di</v>
      </c>
      <c r="C19" s="121">
        <v>9</v>
      </c>
      <c r="D19" s="108" t="s">
        <v>26</v>
      </c>
      <c r="E19" s="173"/>
      <c r="F19" s="174"/>
      <c r="G19" s="174"/>
      <c r="H19" s="210"/>
      <c r="I19" s="170">
        <v>50</v>
      </c>
      <c r="J19" s="171"/>
      <c r="K19" s="171"/>
      <c r="L19" s="172"/>
      <c r="M19" s="99" t="s">
        <v>81</v>
      </c>
      <c r="N19" s="100" t="s">
        <v>25</v>
      </c>
      <c r="O19" s="101"/>
      <c r="P19" s="16"/>
      <c r="Q19" s="16"/>
      <c r="R19" s="16"/>
      <c r="AE19" s="16"/>
      <c r="AF19" s="16"/>
      <c r="AG19" s="16"/>
      <c r="AH19" s="16"/>
      <c r="AI19" s="6"/>
      <c r="AJ19" s="6"/>
      <c r="AK19" s="5"/>
      <c r="AL19" s="5"/>
      <c r="AM19" s="5"/>
    </row>
    <row r="20" spans="2:39" s="4" customFormat="1" ht="18" customHeight="1" x14ac:dyDescent="0.25">
      <c r="B20" s="190"/>
      <c r="C20" s="121"/>
      <c r="D20" s="288" t="s">
        <v>46</v>
      </c>
      <c r="E20" s="280"/>
      <c r="F20" s="281"/>
      <c r="G20" s="281"/>
      <c r="H20" s="289">
        <v>300</v>
      </c>
      <c r="I20" s="290"/>
      <c r="J20" s="291"/>
      <c r="K20" s="375" t="s">
        <v>109</v>
      </c>
      <c r="L20" s="375" t="s">
        <v>109</v>
      </c>
      <c r="M20" s="292" t="s">
        <v>58</v>
      </c>
      <c r="N20" s="277" t="s">
        <v>55</v>
      </c>
      <c r="O20" s="101"/>
      <c r="P20" s="16"/>
      <c r="Q20" s="16"/>
      <c r="R20" s="16"/>
      <c r="W20" s="412"/>
      <c r="AE20" s="16"/>
      <c r="AF20" s="16"/>
      <c r="AG20" s="16"/>
      <c r="AH20" s="16"/>
      <c r="AI20" s="6"/>
      <c r="AJ20" s="6"/>
      <c r="AK20" s="5"/>
      <c r="AL20" s="5"/>
      <c r="AM20" s="5"/>
    </row>
    <row r="21" spans="2:39" s="4" customFormat="1" ht="18" customHeight="1" x14ac:dyDescent="0.25">
      <c r="B21" s="190" t="str">
        <f>TEXT(DATE($E$66,$E$65,C21),"TTT")</f>
        <v>Mi</v>
      </c>
      <c r="C21" s="121">
        <v>10</v>
      </c>
      <c r="D21" s="108" t="s">
        <v>82</v>
      </c>
      <c r="E21" s="145"/>
      <c r="F21" s="146"/>
      <c r="G21" s="146"/>
      <c r="H21" s="175">
        <v>300</v>
      </c>
      <c r="I21" s="148"/>
      <c r="J21" s="149"/>
      <c r="K21" s="168" t="s">
        <v>24</v>
      </c>
      <c r="L21" s="169" t="s">
        <v>24</v>
      </c>
      <c r="M21" s="274" t="s">
        <v>83</v>
      </c>
      <c r="N21" s="100" t="s">
        <v>84</v>
      </c>
      <c r="O21" s="101"/>
      <c r="P21" s="16"/>
      <c r="Q21" s="16"/>
      <c r="R21" s="16"/>
      <c r="AE21" s="16"/>
      <c r="AF21" s="16"/>
      <c r="AG21" s="16"/>
      <c r="AH21" s="16"/>
      <c r="AI21" s="6"/>
      <c r="AJ21" s="6"/>
      <c r="AK21" s="5"/>
      <c r="AL21" s="5"/>
      <c r="AM21" s="5"/>
    </row>
    <row r="22" spans="2:39" s="4" customFormat="1" ht="18" customHeight="1" x14ac:dyDescent="0.25">
      <c r="B22" s="190"/>
      <c r="C22" s="121"/>
      <c r="D22" s="108" t="s">
        <v>28</v>
      </c>
      <c r="E22" s="173"/>
      <c r="F22" s="174"/>
      <c r="G22" s="174"/>
      <c r="H22" s="175"/>
      <c r="I22" s="167">
        <v>50</v>
      </c>
      <c r="J22" s="168">
        <v>25</v>
      </c>
      <c r="K22" s="168" t="s">
        <v>24</v>
      </c>
      <c r="L22" s="169" t="s">
        <v>24</v>
      </c>
      <c r="M22" s="99" t="s">
        <v>89</v>
      </c>
      <c r="N22" s="100" t="s">
        <v>30</v>
      </c>
      <c r="O22" s="101"/>
      <c r="P22" s="16"/>
      <c r="Q22" s="16"/>
      <c r="R22" s="16"/>
      <c r="AE22" s="16"/>
      <c r="AF22" s="16"/>
      <c r="AG22" s="16"/>
      <c r="AH22" s="16"/>
      <c r="AI22" s="6"/>
      <c r="AJ22" s="6"/>
      <c r="AK22" s="5"/>
      <c r="AL22" s="5"/>
      <c r="AM22" s="5"/>
    </row>
    <row r="23" spans="2:39" s="4" customFormat="1" ht="18" customHeight="1" x14ac:dyDescent="0.25">
      <c r="B23" s="190" t="str">
        <f>TEXT(DATE($E$66,$E$65,C23),"TTT")</f>
        <v>Do</v>
      </c>
      <c r="C23" s="121">
        <v>11</v>
      </c>
      <c r="D23" s="144" t="s">
        <v>21</v>
      </c>
      <c r="E23" s="145"/>
      <c r="F23" s="146"/>
      <c r="G23" s="146"/>
      <c r="H23" s="214">
        <v>100</v>
      </c>
      <c r="I23" s="215"/>
      <c r="J23" s="216"/>
      <c r="K23" s="216"/>
      <c r="L23" s="217"/>
      <c r="M23" s="93" t="s">
        <v>19</v>
      </c>
      <c r="N23" s="151" t="s">
        <v>13</v>
      </c>
      <c r="O23" s="152"/>
      <c r="P23" s="16"/>
      <c r="Q23" s="16"/>
      <c r="R23" s="16"/>
      <c r="S23" s="137"/>
      <c r="T23" s="137"/>
      <c r="U23" s="137"/>
      <c r="AE23" s="16"/>
      <c r="AF23" s="16"/>
      <c r="AG23" s="16"/>
      <c r="AH23" s="16"/>
      <c r="AI23" s="6"/>
      <c r="AJ23" s="6"/>
      <c r="AK23" s="5"/>
      <c r="AL23" s="5"/>
      <c r="AM23" s="5"/>
    </row>
    <row r="24" spans="2:39" s="4" customFormat="1" ht="18" customHeight="1" x14ac:dyDescent="0.25">
      <c r="B24" s="190"/>
      <c r="C24" s="121"/>
      <c r="D24" s="108" t="s">
        <v>26</v>
      </c>
      <c r="E24" s="173"/>
      <c r="F24" s="174"/>
      <c r="G24" s="174"/>
      <c r="H24" s="210"/>
      <c r="I24" s="170">
        <v>50</v>
      </c>
      <c r="J24" s="171"/>
      <c r="K24" s="171"/>
      <c r="L24" s="172"/>
      <c r="M24" s="99" t="s">
        <v>81</v>
      </c>
      <c r="N24" s="100" t="s">
        <v>25</v>
      </c>
      <c r="O24" s="101"/>
      <c r="P24" s="16"/>
      <c r="Q24" s="27"/>
      <c r="R24" s="16"/>
      <c r="S24" s="137"/>
      <c r="T24" s="137"/>
      <c r="U24" s="137"/>
      <c r="AE24" s="16"/>
      <c r="AF24" s="16"/>
      <c r="AG24" s="16"/>
      <c r="AH24" s="16"/>
      <c r="AI24" s="6"/>
      <c r="AJ24" s="6"/>
      <c r="AK24" s="5"/>
      <c r="AL24" s="5"/>
      <c r="AM24" s="5"/>
    </row>
    <row r="25" spans="2:39" s="4" customFormat="1" ht="18" customHeight="1" x14ac:dyDescent="0.25">
      <c r="B25" s="190"/>
      <c r="C25" s="121"/>
      <c r="D25" s="343" t="s">
        <v>77</v>
      </c>
      <c r="E25" s="178"/>
      <c r="F25" s="179" t="s">
        <v>24</v>
      </c>
      <c r="G25" s="179" t="s">
        <v>24</v>
      </c>
      <c r="H25" s="185">
        <v>100</v>
      </c>
      <c r="I25" s="186"/>
      <c r="J25" s="187"/>
      <c r="K25" s="187" t="s">
        <v>24</v>
      </c>
      <c r="L25" s="400" t="s">
        <v>24</v>
      </c>
      <c r="M25" s="404" t="s">
        <v>147</v>
      </c>
      <c r="N25" s="402" t="s">
        <v>29</v>
      </c>
      <c r="O25" s="403"/>
      <c r="P25" s="16"/>
      <c r="Q25" s="27"/>
      <c r="R25" s="16"/>
      <c r="S25" s="137"/>
      <c r="T25" s="137"/>
      <c r="U25" s="137"/>
      <c r="AE25" s="16"/>
      <c r="AF25" s="16"/>
      <c r="AG25" s="16"/>
      <c r="AH25" s="16"/>
      <c r="AI25" s="6"/>
      <c r="AJ25" s="6"/>
      <c r="AK25" s="5"/>
      <c r="AL25" s="5"/>
      <c r="AM25" s="5"/>
    </row>
    <row r="26" spans="2:39" s="4" customFormat="1" ht="18" customHeight="1" x14ac:dyDescent="0.25">
      <c r="B26" s="190" t="str">
        <f>TEXT(DATE($E$66,$E$65,C26),"TTT")</f>
        <v>Fr</v>
      </c>
      <c r="C26" s="121">
        <v>12</v>
      </c>
      <c r="D26" s="108" t="s">
        <v>28</v>
      </c>
      <c r="E26" s="173"/>
      <c r="F26" s="174"/>
      <c r="G26" s="174"/>
      <c r="H26" s="175"/>
      <c r="I26" s="167">
        <v>50</v>
      </c>
      <c r="J26" s="168">
        <v>25</v>
      </c>
      <c r="K26" s="168"/>
      <c r="L26" s="169"/>
      <c r="M26" s="99" t="s">
        <v>89</v>
      </c>
      <c r="N26" s="100" t="s">
        <v>30</v>
      </c>
      <c r="O26" s="101"/>
      <c r="P26" s="16"/>
      <c r="Q26" s="16"/>
      <c r="R26" s="16"/>
      <c r="S26" s="137"/>
      <c r="T26" s="137"/>
      <c r="U26" s="137"/>
      <c r="AE26" s="16"/>
      <c r="AF26" s="16"/>
      <c r="AG26" s="16"/>
      <c r="AH26" s="16"/>
      <c r="AJ26" s="6"/>
      <c r="AK26" s="5"/>
      <c r="AL26" s="5"/>
      <c r="AM26" s="5"/>
    </row>
    <row r="27" spans="2:39" s="4" customFormat="1" ht="18" customHeight="1" x14ac:dyDescent="0.25">
      <c r="B27" s="190"/>
      <c r="C27" s="121"/>
      <c r="D27" s="342" t="s">
        <v>28</v>
      </c>
      <c r="E27" s="300"/>
      <c r="F27" s="301"/>
      <c r="G27" s="301"/>
      <c r="H27" s="220">
        <v>100</v>
      </c>
      <c r="I27" s="221"/>
      <c r="J27" s="222"/>
      <c r="K27" s="222"/>
      <c r="L27" s="223"/>
      <c r="M27" s="218" t="s">
        <v>135</v>
      </c>
      <c r="N27" s="224" t="s">
        <v>136</v>
      </c>
      <c r="O27" s="414"/>
      <c r="P27" s="16"/>
      <c r="Q27" s="16"/>
      <c r="R27" s="16"/>
      <c r="S27" s="137"/>
      <c r="T27" s="137"/>
      <c r="U27" s="137"/>
      <c r="AE27" s="16"/>
      <c r="AF27" s="16"/>
      <c r="AG27" s="16"/>
      <c r="AH27" s="16"/>
      <c r="AJ27" s="6"/>
      <c r="AK27" s="5"/>
      <c r="AL27" s="5"/>
      <c r="AM27" s="5"/>
    </row>
    <row r="28" spans="2:39" s="4" customFormat="1" ht="18" customHeight="1" x14ac:dyDescent="0.25">
      <c r="B28" s="190" t="str">
        <f>TEXT(DATE($E$66,$E$65,C28),"TTT")</f>
        <v>Sa</v>
      </c>
      <c r="C28" s="121">
        <v>13</v>
      </c>
      <c r="D28" s="176" t="s">
        <v>90</v>
      </c>
      <c r="E28" s="173"/>
      <c r="F28" s="174"/>
      <c r="G28" s="174"/>
      <c r="H28" s="175"/>
      <c r="I28" s="167">
        <v>50</v>
      </c>
      <c r="J28" s="168">
        <v>25</v>
      </c>
      <c r="K28" s="168" t="s">
        <v>24</v>
      </c>
      <c r="L28" s="169" t="s">
        <v>24</v>
      </c>
      <c r="M28" s="202" t="s">
        <v>91</v>
      </c>
      <c r="N28" s="204" t="s">
        <v>92</v>
      </c>
      <c r="O28" s="203"/>
      <c r="P28" s="16"/>
      <c r="Q28" s="16"/>
      <c r="R28" s="16"/>
      <c r="S28" s="137"/>
      <c r="T28" s="137"/>
      <c r="U28" s="137"/>
      <c r="AB28" s="225"/>
      <c r="AE28" s="16"/>
      <c r="AF28" s="16"/>
      <c r="AG28" s="16"/>
      <c r="AH28" s="16"/>
      <c r="AI28" s="7"/>
      <c r="AJ28" s="6"/>
      <c r="AK28" s="5"/>
      <c r="AL28" s="5"/>
      <c r="AM28" s="5"/>
    </row>
    <row r="29" spans="2:39" s="4" customFormat="1" ht="18" customHeight="1" x14ac:dyDescent="0.25">
      <c r="B29" s="190"/>
      <c r="C29" s="121"/>
      <c r="D29" s="177" t="s">
        <v>141</v>
      </c>
      <c r="E29" s="178"/>
      <c r="F29" s="179" t="s">
        <v>24</v>
      </c>
      <c r="G29" s="179" t="s">
        <v>24</v>
      </c>
      <c r="H29" s="180">
        <v>100</v>
      </c>
      <c r="I29" s="181"/>
      <c r="J29" s="182"/>
      <c r="K29" s="182" t="s">
        <v>24</v>
      </c>
      <c r="L29" s="183" t="s">
        <v>24</v>
      </c>
      <c r="M29" s="302" t="s">
        <v>149</v>
      </c>
      <c r="N29" s="303" t="s">
        <v>29</v>
      </c>
      <c r="O29" s="304"/>
      <c r="P29" s="16"/>
      <c r="Q29" s="16"/>
      <c r="R29" s="16"/>
      <c r="S29" s="137"/>
      <c r="T29" s="137"/>
      <c r="U29" s="137"/>
      <c r="AE29" s="16"/>
      <c r="AF29" s="16"/>
      <c r="AG29" s="16"/>
      <c r="AH29" s="16"/>
      <c r="AI29" s="7"/>
      <c r="AJ29" s="6"/>
      <c r="AK29" s="5"/>
      <c r="AL29" s="5"/>
      <c r="AM29" s="5"/>
    </row>
    <row r="30" spans="2:39" s="4" customFormat="1" ht="18" customHeight="1" x14ac:dyDescent="0.25">
      <c r="B30" s="193" t="str">
        <f>TEXT(DATE($E$66,$E$65,C30),"TTT")</f>
        <v>So</v>
      </c>
      <c r="C30" s="82">
        <v>14</v>
      </c>
      <c r="D30" s="254" t="s">
        <v>31</v>
      </c>
      <c r="E30" s="272"/>
      <c r="F30" s="273"/>
      <c r="G30" s="273"/>
      <c r="H30" s="278"/>
      <c r="I30" s="272"/>
      <c r="J30" s="273"/>
      <c r="K30" s="273" t="s">
        <v>24</v>
      </c>
      <c r="L30" s="279" t="s">
        <v>24</v>
      </c>
      <c r="M30" s="359" t="s">
        <v>32</v>
      </c>
      <c r="N30" s="227" t="s">
        <v>33</v>
      </c>
      <c r="O30" s="165"/>
      <c r="P30" s="8"/>
      <c r="Q30" s="8"/>
      <c r="R30" s="138"/>
      <c r="S30" s="139"/>
      <c r="T30" s="137"/>
      <c r="U30" s="137"/>
      <c r="AE30" s="8"/>
      <c r="AF30" s="8"/>
      <c r="AG30" s="8"/>
      <c r="AH30" s="8"/>
      <c r="AI30" s="9"/>
      <c r="AJ30" s="1"/>
      <c r="AK30" s="3"/>
      <c r="AL30" s="3"/>
      <c r="AM30" s="3"/>
    </row>
    <row r="31" spans="2:39" s="4" customFormat="1" ht="18" customHeight="1" x14ac:dyDescent="0.25">
      <c r="B31" s="190" t="str">
        <f>TEXT(DATE($E$66,$E$65,C31),"TTT")</f>
        <v>Mo</v>
      </c>
      <c r="C31" s="121">
        <v>15</v>
      </c>
      <c r="D31" s="108" t="s">
        <v>77</v>
      </c>
      <c r="E31" s="173"/>
      <c r="F31" s="174"/>
      <c r="G31" s="174"/>
      <c r="H31" s="210"/>
      <c r="I31" s="170">
        <v>50</v>
      </c>
      <c r="J31" s="171">
        <v>25</v>
      </c>
      <c r="K31" s="171"/>
      <c r="L31" s="172"/>
      <c r="M31" s="99" t="s">
        <v>78</v>
      </c>
      <c r="N31" s="100" t="s">
        <v>79</v>
      </c>
      <c r="O31" s="101"/>
      <c r="P31" s="11"/>
      <c r="Q31" s="11"/>
      <c r="R31" s="140"/>
      <c r="S31" s="137"/>
      <c r="T31" s="137"/>
      <c r="U31" s="137"/>
      <c r="AI31" s="1"/>
      <c r="AJ31" s="1"/>
      <c r="AK31" s="3"/>
      <c r="AL31" s="3"/>
      <c r="AM31" s="3"/>
    </row>
    <row r="32" spans="2:39" s="4" customFormat="1" ht="18" customHeight="1" x14ac:dyDescent="0.25">
      <c r="B32" s="190" t="str">
        <f>TEXT(DATE($E$66,$E$65,C32),"TTT")</f>
        <v>Di</v>
      </c>
      <c r="C32" s="121">
        <v>16</v>
      </c>
      <c r="D32" s="108" t="s">
        <v>26</v>
      </c>
      <c r="E32" s="173"/>
      <c r="F32" s="174"/>
      <c r="G32" s="174"/>
      <c r="H32" s="210"/>
      <c r="I32" s="170">
        <v>50</v>
      </c>
      <c r="J32" s="171"/>
      <c r="K32" s="171"/>
      <c r="L32" s="172"/>
      <c r="M32" s="99" t="s">
        <v>81</v>
      </c>
      <c r="N32" s="100" t="s">
        <v>25</v>
      </c>
      <c r="O32" s="101"/>
      <c r="P32" s="11"/>
      <c r="Q32" s="11"/>
      <c r="R32" s="140"/>
      <c r="S32" s="137"/>
      <c r="T32" s="137"/>
      <c r="U32" s="137"/>
      <c r="AI32" s="1"/>
      <c r="AJ32" s="1"/>
      <c r="AK32" s="3"/>
      <c r="AL32" s="3"/>
      <c r="AM32" s="3"/>
    </row>
    <row r="33" spans="2:39" s="4" customFormat="1" ht="18" customHeight="1" x14ac:dyDescent="0.25">
      <c r="B33" s="190"/>
      <c r="C33" s="121"/>
      <c r="D33" s="288" t="s">
        <v>46</v>
      </c>
      <c r="E33" s="280"/>
      <c r="F33" s="281"/>
      <c r="G33" s="281"/>
      <c r="H33" s="289">
        <v>300</v>
      </c>
      <c r="I33" s="290"/>
      <c r="J33" s="291"/>
      <c r="K33" s="375" t="s">
        <v>109</v>
      </c>
      <c r="L33" s="375" t="s">
        <v>109</v>
      </c>
      <c r="M33" s="292" t="s">
        <v>58</v>
      </c>
      <c r="N33" s="277" t="s">
        <v>55</v>
      </c>
      <c r="O33" s="101"/>
      <c r="P33" s="11"/>
      <c r="Q33" s="11"/>
      <c r="R33" s="140"/>
      <c r="S33" s="137"/>
      <c r="T33" s="137"/>
      <c r="U33" s="137"/>
      <c r="AI33" s="1"/>
      <c r="AJ33" s="1"/>
      <c r="AK33" s="3"/>
      <c r="AL33" s="3"/>
      <c r="AM33" s="3"/>
    </row>
    <row r="34" spans="2:39" s="4" customFormat="1" ht="18" customHeight="1" x14ac:dyDescent="0.25">
      <c r="B34" s="190" t="str">
        <f>TEXT(DATE($E$66,$E$65,C34),"TTT")</f>
        <v>Mi</v>
      </c>
      <c r="C34" s="121">
        <v>17</v>
      </c>
      <c r="D34" s="108" t="s">
        <v>82</v>
      </c>
      <c r="E34" s="145"/>
      <c r="F34" s="146"/>
      <c r="G34" s="146"/>
      <c r="H34" s="175">
        <v>300</v>
      </c>
      <c r="I34" s="148"/>
      <c r="J34" s="149"/>
      <c r="K34" s="168" t="s">
        <v>24</v>
      </c>
      <c r="L34" s="169" t="s">
        <v>24</v>
      </c>
      <c r="M34" s="274" t="s">
        <v>83</v>
      </c>
      <c r="N34" s="100" t="s">
        <v>84</v>
      </c>
      <c r="O34" s="101"/>
      <c r="P34" s="11"/>
      <c r="Q34" s="11"/>
      <c r="R34" s="140"/>
      <c r="S34" s="137"/>
      <c r="T34" s="137"/>
      <c r="U34" s="137"/>
      <c r="AI34" s="1"/>
      <c r="AJ34" s="1"/>
      <c r="AK34" s="3"/>
      <c r="AL34" s="3"/>
      <c r="AM34" s="3"/>
    </row>
    <row r="35" spans="2:39" s="4" customFormat="1" ht="18" customHeight="1" x14ac:dyDescent="0.25">
      <c r="B35" s="190"/>
      <c r="C35" s="121"/>
      <c r="D35" s="108" t="s">
        <v>28</v>
      </c>
      <c r="E35" s="173"/>
      <c r="F35" s="174"/>
      <c r="G35" s="174"/>
      <c r="H35" s="175"/>
      <c r="I35" s="167">
        <v>50</v>
      </c>
      <c r="J35" s="168">
        <v>25</v>
      </c>
      <c r="K35" s="168" t="s">
        <v>24</v>
      </c>
      <c r="L35" s="169" t="s">
        <v>24</v>
      </c>
      <c r="M35" s="99" t="s">
        <v>89</v>
      </c>
      <c r="N35" s="100" t="s">
        <v>30</v>
      </c>
      <c r="O35" s="101"/>
      <c r="P35" s="11"/>
      <c r="Q35" s="11"/>
      <c r="R35" s="140"/>
      <c r="S35" s="137"/>
      <c r="T35" s="137"/>
      <c r="U35" s="137"/>
      <c r="AI35" s="1"/>
      <c r="AJ35" s="1"/>
      <c r="AK35" s="3"/>
      <c r="AL35" s="3"/>
      <c r="AM35" s="3"/>
    </row>
    <row r="36" spans="2:39" s="4" customFormat="1" ht="18" customHeight="1" x14ac:dyDescent="0.25">
      <c r="B36" s="190" t="str">
        <f>TEXT(DATE($E$66,$E$65,C36),"TTT")</f>
        <v>Do</v>
      </c>
      <c r="C36" s="121">
        <v>18</v>
      </c>
      <c r="D36" s="144" t="s">
        <v>21</v>
      </c>
      <c r="E36" s="145"/>
      <c r="F36" s="146"/>
      <c r="G36" s="146"/>
      <c r="H36" s="214">
        <v>100</v>
      </c>
      <c r="I36" s="215"/>
      <c r="J36" s="216"/>
      <c r="K36" s="216"/>
      <c r="L36" s="217"/>
      <c r="M36" s="93" t="s">
        <v>19</v>
      </c>
      <c r="N36" s="151" t="s">
        <v>13</v>
      </c>
      <c r="O36" s="152"/>
      <c r="P36" s="11"/>
      <c r="Q36" s="11"/>
      <c r="R36" s="140"/>
      <c r="S36" s="137"/>
      <c r="T36" s="137"/>
      <c r="U36" s="137"/>
      <c r="AI36" s="1"/>
      <c r="AJ36" s="1"/>
      <c r="AK36" s="3"/>
      <c r="AL36" s="3"/>
      <c r="AM36" s="3"/>
    </row>
    <row r="37" spans="2:39" s="4" customFormat="1" ht="18" customHeight="1" x14ac:dyDescent="0.25">
      <c r="B37" s="190"/>
      <c r="C37" s="121"/>
      <c r="D37" s="108" t="s">
        <v>26</v>
      </c>
      <c r="E37" s="173"/>
      <c r="F37" s="174"/>
      <c r="G37" s="174"/>
      <c r="H37" s="210"/>
      <c r="I37" s="170">
        <v>50</v>
      </c>
      <c r="J37" s="171"/>
      <c r="K37" s="171"/>
      <c r="L37" s="172"/>
      <c r="M37" s="99" t="s">
        <v>81</v>
      </c>
      <c r="N37" s="100" t="s">
        <v>25</v>
      </c>
      <c r="O37" s="101"/>
      <c r="P37" s="11"/>
      <c r="Q37" s="11"/>
      <c r="R37" s="140"/>
      <c r="S37" s="137"/>
      <c r="T37" s="137"/>
      <c r="U37" s="137"/>
      <c r="AI37" s="1"/>
      <c r="AJ37" s="1"/>
      <c r="AK37" s="3"/>
      <c r="AL37" s="3"/>
      <c r="AM37" s="3"/>
    </row>
    <row r="38" spans="2:39" s="4" customFormat="1" ht="18" customHeight="1" x14ac:dyDescent="0.25">
      <c r="B38" s="190"/>
      <c r="C38" s="121"/>
      <c r="D38" s="343" t="s">
        <v>77</v>
      </c>
      <c r="E38" s="178" t="s">
        <v>24</v>
      </c>
      <c r="F38" s="179" t="s">
        <v>24</v>
      </c>
      <c r="G38" s="179" t="s">
        <v>24</v>
      </c>
      <c r="H38" s="185">
        <v>100</v>
      </c>
      <c r="I38" s="186"/>
      <c r="J38" s="187"/>
      <c r="K38" s="187" t="s">
        <v>24</v>
      </c>
      <c r="L38" s="400" t="s">
        <v>24</v>
      </c>
      <c r="M38" s="404" t="s">
        <v>145</v>
      </c>
      <c r="N38" s="402" t="s">
        <v>29</v>
      </c>
      <c r="O38" s="403"/>
      <c r="P38" s="11"/>
      <c r="Q38" s="11"/>
      <c r="R38" s="140"/>
      <c r="S38" s="137"/>
      <c r="T38" s="137"/>
      <c r="U38" s="137"/>
      <c r="AI38" s="1"/>
      <c r="AJ38" s="1"/>
      <c r="AK38" s="3"/>
      <c r="AL38" s="3"/>
      <c r="AM38" s="3"/>
    </row>
    <row r="39" spans="2:39" s="4" customFormat="1" ht="18" customHeight="1" x14ac:dyDescent="0.25">
      <c r="B39" s="190" t="str">
        <f>TEXT(DATE($E$66,$E$65,C39),"TTT")</f>
        <v>Fr</v>
      </c>
      <c r="C39" s="121">
        <v>19</v>
      </c>
      <c r="D39" s="108" t="s">
        <v>28</v>
      </c>
      <c r="E39" s="173"/>
      <c r="F39" s="174"/>
      <c r="G39" s="174"/>
      <c r="H39" s="175"/>
      <c r="I39" s="167">
        <v>50</v>
      </c>
      <c r="J39" s="168">
        <v>25</v>
      </c>
      <c r="K39" s="168"/>
      <c r="L39" s="169"/>
      <c r="M39" s="99" t="s">
        <v>89</v>
      </c>
      <c r="N39" s="100" t="s">
        <v>30</v>
      </c>
      <c r="O39" s="101"/>
      <c r="P39" s="11"/>
      <c r="Q39" s="11"/>
      <c r="R39" s="140"/>
      <c r="S39" s="137"/>
      <c r="T39" s="137"/>
      <c r="U39" s="137"/>
      <c r="AI39" s="1"/>
      <c r="AJ39" s="1"/>
      <c r="AK39" s="3"/>
      <c r="AL39" s="3"/>
      <c r="AM39" s="3"/>
    </row>
    <row r="40" spans="2:39" s="4" customFormat="1" ht="18" customHeight="1" x14ac:dyDescent="0.25">
      <c r="B40" s="190"/>
      <c r="C40" s="121"/>
      <c r="D40" s="342" t="s">
        <v>28</v>
      </c>
      <c r="E40" s="300"/>
      <c r="F40" s="301"/>
      <c r="G40" s="301"/>
      <c r="H40" s="220">
        <v>100</v>
      </c>
      <c r="I40" s="221"/>
      <c r="J40" s="222"/>
      <c r="K40" s="222"/>
      <c r="L40" s="223"/>
      <c r="M40" s="218" t="s">
        <v>135</v>
      </c>
      <c r="N40" s="224" t="s">
        <v>136</v>
      </c>
      <c r="O40" s="414"/>
      <c r="P40" s="11"/>
      <c r="Q40" s="11"/>
      <c r="R40" s="140"/>
      <c r="S40" s="137"/>
      <c r="T40" s="137"/>
      <c r="U40" s="137"/>
      <c r="AI40" s="1"/>
      <c r="AJ40" s="1"/>
      <c r="AK40" s="3"/>
      <c r="AL40" s="3"/>
      <c r="AM40" s="3"/>
    </row>
    <row r="41" spans="2:39" s="4" customFormat="1" ht="18" customHeight="1" x14ac:dyDescent="0.25">
      <c r="B41" s="190" t="str">
        <f>TEXT(DATE($E$66,$E$65,C41),"TTT")</f>
        <v>Sa</v>
      </c>
      <c r="C41" s="121">
        <v>20</v>
      </c>
      <c r="D41" s="144"/>
      <c r="E41" s="145"/>
      <c r="F41" s="146"/>
      <c r="G41" s="146"/>
      <c r="H41" s="175"/>
      <c r="I41" s="148"/>
      <c r="J41" s="149"/>
      <c r="K41" s="168"/>
      <c r="L41" s="169"/>
      <c r="M41" s="274"/>
      <c r="N41" s="100"/>
      <c r="O41" s="219"/>
      <c r="P41" s="11"/>
      <c r="Q41" s="11"/>
      <c r="R41" s="140"/>
      <c r="S41" s="137"/>
      <c r="T41" s="137"/>
      <c r="U41" s="137"/>
      <c r="V41" s="321"/>
      <c r="AI41" s="1"/>
      <c r="AJ41" s="1"/>
      <c r="AK41" s="3"/>
      <c r="AL41" s="3"/>
      <c r="AM41" s="3"/>
    </row>
    <row r="42" spans="2:39" s="4" customFormat="1" ht="18" customHeight="1" x14ac:dyDescent="0.25">
      <c r="B42" s="193" t="str">
        <f>TEXT(DATE($E$66,$E$65,C42),"TTT")</f>
        <v>So</v>
      </c>
      <c r="C42" s="82">
        <v>21</v>
      </c>
      <c r="D42" s="254" t="s">
        <v>31</v>
      </c>
      <c r="E42" s="272"/>
      <c r="F42" s="273"/>
      <c r="G42" s="273"/>
      <c r="H42" s="278"/>
      <c r="I42" s="272"/>
      <c r="J42" s="273"/>
      <c r="K42" s="273" t="s">
        <v>24</v>
      </c>
      <c r="L42" s="279" t="s">
        <v>24</v>
      </c>
      <c r="M42" s="359" t="s">
        <v>32</v>
      </c>
      <c r="N42" s="227" t="s">
        <v>33</v>
      </c>
      <c r="O42" s="165"/>
      <c r="P42" s="13"/>
      <c r="Q42" s="11"/>
      <c r="R42" s="140"/>
      <c r="S42" s="137"/>
      <c r="T42" s="137"/>
      <c r="U42" s="137"/>
      <c r="AH42" s="1"/>
      <c r="AI42" s="1"/>
      <c r="AJ42" s="1"/>
      <c r="AK42" s="3"/>
      <c r="AL42" s="3"/>
      <c r="AM42" s="3"/>
    </row>
    <row r="43" spans="2:39" s="4" customFormat="1" ht="18" customHeight="1" x14ac:dyDescent="0.25">
      <c r="B43" s="193"/>
      <c r="C43" s="82"/>
      <c r="D43" s="316" t="s">
        <v>22</v>
      </c>
      <c r="E43" s="317"/>
      <c r="F43" s="318"/>
      <c r="G43" s="318"/>
      <c r="H43" s="319"/>
      <c r="I43" s="317"/>
      <c r="J43" s="318" t="s">
        <v>24</v>
      </c>
      <c r="K43" s="318" t="s">
        <v>24</v>
      </c>
      <c r="L43" s="320" t="s">
        <v>24</v>
      </c>
      <c r="M43" s="370" t="s">
        <v>85</v>
      </c>
      <c r="N43" s="371" t="s">
        <v>40</v>
      </c>
      <c r="O43" s="372"/>
      <c r="P43" s="13"/>
      <c r="Q43" s="11"/>
      <c r="R43" s="140"/>
      <c r="S43" s="137"/>
      <c r="T43" s="137"/>
      <c r="U43" s="137"/>
      <c r="AH43" s="1"/>
      <c r="AI43" s="1"/>
      <c r="AJ43" s="1"/>
      <c r="AK43" s="3"/>
      <c r="AL43" s="3"/>
      <c r="AM43" s="3"/>
    </row>
    <row r="44" spans="2:39" s="4" customFormat="1" ht="18" customHeight="1" x14ac:dyDescent="0.25">
      <c r="B44" s="190" t="str">
        <f>TEXT(DATE($E$66,$E$65,C44),"TTT")</f>
        <v>Mo</v>
      </c>
      <c r="C44" s="121">
        <v>22</v>
      </c>
      <c r="D44" s="108" t="s">
        <v>77</v>
      </c>
      <c r="E44" s="173"/>
      <c r="F44" s="174"/>
      <c r="G44" s="174"/>
      <c r="H44" s="210"/>
      <c r="I44" s="170">
        <v>50</v>
      </c>
      <c r="J44" s="171">
        <v>25</v>
      </c>
      <c r="K44" s="171"/>
      <c r="L44" s="172"/>
      <c r="M44" s="99" t="s">
        <v>78</v>
      </c>
      <c r="N44" s="100" t="s">
        <v>79</v>
      </c>
      <c r="O44" s="101"/>
      <c r="P44" s="1"/>
      <c r="Q44" s="11"/>
      <c r="R44" s="140"/>
      <c r="AH44" s="1"/>
      <c r="AI44" s="1"/>
      <c r="AJ44" s="1"/>
      <c r="AK44" s="3"/>
      <c r="AL44" s="3"/>
      <c r="AM44" s="3"/>
    </row>
    <row r="45" spans="2:39" s="4" customFormat="1" ht="18" customHeight="1" x14ac:dyDescent="0.25">
      <c r="B45" s="190" t="str">
        <f>TEXT(DATE($E$66,$E$65,C45),"TTT")</f>
        <v>Di</v>
      </c>
      <c r="C45" s="121">
        <v>23</v>
      </c>
      <c r="D45" s="108" t="s">
        <v>26</v>
      </c>
      <c r="E45" s="173"/>
      <c r="F45" s="174"/>
      <c r="G45" s="174"/>
      <c r="H45" s="210"/>
      <c r="I45" s="170">
        <v>50</v>
      </c>
      <c r="J45" s="171"/>
      <c r="K45" s="171"/>
      <c r="L45" s="172"/>
      <c r="M45" s="99" t="s">
        <v>81</v>
      </c>
      <c r="N45" s="100" t="s">
        <v>25</v>
      </c>
      <c r="O45" s="101"/>
      <c r="P45" s="1"/>
      <c r="Q45" s="11"/>
      <c r="R45" s="140"/>
      <c r="AH45" s="1"/>
      <c r="AI45" s="1"/>
      <c r="AJ45" s="1"/>
      <c r="AK45" s="3"/>
      <c r="AL45" s="3"/>
      <c r="AM45" s="3"/>
    </row>
    <row r="46" spans="2:39" s="4" customFormat="1" ht="18" customHeight="1" x14ac:dyDescent="0.25">
      <c r="B46" s="190"/>
      <c r="C46" s="121"/>
      <c r="D46" s="288" t="s">
        <v>46</v>
      </c>
      <c r="E46" s="280"/>
      <c r="F46" s="281"/>
      <c r="G46" s="281"/>
      <c r="H46" s="289">
        <v>300</v>
      </c>
      <c r="I46" s="290"/>
      <c r="J46" s="291"/>
      <c r="K46" s="375" t="s">
        <v>109</v>
      </c>
      <c r="L46" s="375" t="s">
        <v>109</v>
      </c>
      <c r="M46" s="292" t="s">
        <v>58</v>
      </c>
      <c r="N46" s="277" t="s">
        <v>55</v>
      </c>
      <c r="O46" s="101"/>
      <c r="P46" s="1"/>
      <c r="Q46" s="11"/>
      <c r="R46" s="140"/>
      <c r="AH46" s="1"/>
      <c r="AI46" s="1"/>
      <c r="AJ46" s="1"/>
      <c r="AK46" s="3"/>
      <c r="AL46" s="3"/>
      <c r="AM46" s="3"/>
    </row>
    <row r="47" spans="2:39" s="4" customFormat="1" ht="18" customHeight="1" x14ac:dyDescent="0.25">
      <c r="B47" s="190" t="str">
        <f>TEXT(DATE($E$66,$E$65,C47),"TTT")</f>
        <v>Mi</v>
      </c>
      <c r="C47" s="121">
        <v>24</v>
      </c>
      <c r="D47" s="108" t="s">
        <v>82</v>
      </c>
      <c r="E47" s="145"/>
      <c r="F47" s="146"/>
      <c r="G47" s="146"/>
      <c r="H47" s="175">
        <v>300</v>
      </c>
      <c r="I47" s="148"/>
      <c r="J47" s="149"/>
      <c r="K47" s="168" t="s">
        <v>24</v>
      </c>
      <c r="L47" s="169" t="s">
        <v>24</v>
      </c>
      <c r="M47" s="274" t="s">
        <v>83</v>
      </c>
      <c r="N47" s="100" t="s">
        <v>84</v>
      </c>
      <c r="O47" s="101"/>
      <c r="P47" s="1"/>
      <c r="Q47" s="11"/>
      <c r="R47" s="140"/>
      <c r="S47" s="140"/>
      <c r="T47" s="140"/>
      <c r="U47" s="140"/>
      <c r="V47" s="1"/>
      <c r="W47" s="20"/>
      <c r="X47" s="1"/>
      <c r="Y47" s="1"/>
      <c r="AH47" s="1"/>
      <c r="AI47" s="1"/>
      <c r="AJ47" s="1"/>
      <c r="AK47" s="3"/>
      <c r="AL47" s="3"/>
      <c r="AM47" s="3"/>
    </row>
    <row r="48" spans="2:39" s="4" customFormat="1" ht="18" customHeight="1" x14ac:dyDescent="0.25">
      <c r="B48" s="190"/>
      <c r="C48" s="121"/>
      <c r="D48" s="108" t="s">
        <v>28</v>
      </c>
      <c r="E48" s="173"/>
      <c r="F48" s="174"/>
      <c r="G48" s="174"/>
      <c r="H48" s="175"/>
      <c r="I48" s="167">
        <v>50</v>
      </c>
      <c r="J48" s="168">
        <v>25</v>
      </c>
      <c r="K48" s="168" t="s">
        <v>24</v>
      </c>
      <c r="L48" s="169" t="s">
        <v>24</v>
      </c>
      <c r="M48" s="99" t="s">
        <v>89</v>
      </c>
      <c r="N48" s="100" t="s">
        <v>30</v>
      </c>
      <c r="O48" s="101"/>
      <c r="P48" s="1"/>
      <c r="Q48" s="11"/>
      <c r="R48" s="140"/>
      <c r="AH48" s="1"/>
      <c r="AI48" s="1"/>
      <c r="AJ48" s="1"/>
      <c r="AK48" s="3"/>
      <c r="AL48" s="3"/>
      <c r="AM48" s="3"/>
    </row>
    <row r="49" spans="2:39" s="4" customFormat="1" ht="18" customHeight="1" x14ac:dyDescent="0.25">
      <c r="B49" s="190" t="str">
        <f>TEXT(DATE($E$66,$E$65,C49),"TTT")</f>
        <v>Do</v>
      </c>
      <c r="C49" s="121">
        <v>25</v>
      </c>
      <c r="D49" s="144" t="s">
        <v>21</v>
      </c>
      <c r="E49" s="145"/>
      <c r="F49" s="146"/>
      <c r="G49" s="146"/>
      <c r="H49" s="214">
        <v>100</v>
      </c>
      <c r="I49" s="215"/>
      <c r="J49" s="216"/>
      <c r="K49" s="216"/>
      <c r="L49" s="217"/>
      <c r="M49" s="93" t="s">
        <v>19</v>
      </c>
      <c r="N49" s="151" t="s">
        <v>13</v>
      </c>
      <c r="O49" s="152"/>
      <c r="P49" s="1"/>
      <c r="Q49" s="27"/>
      <c r="R49" s="140"/>
      <c r="S49" s="140"/>
      <c r="T49" s="140"/>
      <c r="U49" s="140"/>
      <c r="V49" s="1"/>
      <c r="W49" s="20"/>
      <c r="X49" s="1"/>
      <c r="Y49" s="1"/>
      <c r="AH49" s="1"/>
      <c r="AI49" s="1"/>
      <c r="AJ49" s="1"/>
      <c r="AK49" s="3"/>
      <c r="AL49" s="3"/>
      <c r="AM49" s="3"/>
    </row>
    <row r="50" spans="2:39" s="4" customFormat="1" ht="18" customHeight="1" x14ac:dyDescent="0.25">
      <c r="B50" s="190"/>
      <c r="C50" s="121"/>
      <c r="D50" s="108" t="s">
        <v>26</v>
      </c>
      <c r="E50" s="173"/>
      <c r="F50" s="174"/>
      <c r="G50" s="174"/>
      <c r="H50" s="210"/>
      <c r="I50" s="170">
        <v>50</v>
      </c>
      <c r="J50" s="171"/>
      <c r="K50" s="171"/>
      <c r="L50" s="172"/>
      <c r="M50" s="99" t="s">
        <v>81</v>
      </c>
      <c r="N50" s="100" t="s">
        <v>25</v>
      </c>
      <c r="O50" s="101"/>
      <c r="P50" s="1"/>
      <c r="Q50" s="27"/>
      <c r="R50" s="140"/>
      <c r="S50" s="140"/>
      <c r="T50" s="140"/>
      <c r="U50" s="140"/>
      <c r="V50" s="1"/>
      <c r="W50" s="20"/>
      <c r="X50" s="1"/>
      <c r="Y50" s="1"/>
      <c r="AH50" s="1"/>
      <c r="AI50" s="1"/>
      <c r="AJ50" s="1"/>
      <c r="AK50" s="3"/>
      <c r="AL50" s="3"/>
      <c r="AM50" s="3"/>
    </row>
    <row r="51" spans="2:39" s="4" customFormat="1" ht="18" customHeight="1" x14ac:dyDescent="0.25">
      <c r="B51" s="190" t="str">
        <f>TEXT(DATE($E$66,$E$65,C51),"TTT")</f>
        <v>Fr</v>
      </c>
      <c r="C51" s="121">
        <v>26</v>
      </c>
      <c r="D51" s="387" t="s">
        <v>137</v>
      </c>
      <c r="E51" s="145"/>
      <c r="F51" s="146"/>
      <c r="G51" s="146"/>
      <c r="H51" s="175">
        <v>100</v>
      </c>
      <c r="I51" s="148"/>
      <c r="J51" s="149"/>
      <c r="K51" s="168"/>
      <c r="L51" s="169"/>
      <c r="M51" s="388" t="s">
        <v>138</v>
      </c>
      <c r="N51" s="389" t="s">
        <v>136</v>
      </c>
      <c r="O51" s="390"/>
      <c r="P51" s="1"/>
      <c r="R51" s="140"/>
      <c r="S51" s="140"/>
      <c r="T51" s="140"/>
      <c r="U51" s="140"/>
      <c r="V51" s="1"/>
      <c r="W51" s="20"/>
      <c r="X51" s="1"/>
      <c r="Y51" s="1"/>
      <c r="AH51" s="1"/>
      <c r="AI51" s="1"/>
      <c r="AJ51" s="1"/>
      <c r="AK51" s="3"/>
      <c r="AL51" s="3"/>
      <c r="AM51" s="3"/>
    </row>
    <row r="52" spans="2:39" s="4" customFormat="1" ht="18" customHeight="1" x14ac:dyDescent="0.25">
      <c r="B52" s="190"/>
      <c r="C52" s="121"/>
      <c r="D52" s="108" t="s">
        <v>28</v>
      </c>
      <c r="E52" s="173"/>
      <c r="F52" s="174"/>
      <c r="G52" s="174"/>
      <c r="H52" s="175"/>
      <c r="I52" s="167">
        <v>50</v>
      </c>
      <c r="J52" s="168">
        <v>25</v>
      </c>
      <c r="K52" s="168"/>
      <c r="L52" s="169"/>
      <c r="M52" s="99" t="s">
        <v>89</v>
      </c>
      <c r="N52" s="100" t="s">
        <v>30</v>
      </c>
      <c r="O52" s="101"/>
      <c r="P52" s="1"/>
      <c r="R52" s="140"/>
      <c r="S52" s="140"/>
      <c r="T52" s="140"/>
      <c r="U52" s="140"/>
      <c r="V52" s="1"/>
      <c r="W52" s="20"/>
      <c r="X52" s="1"/>
      <c r="Y52" s="1"/>
      <c r="AH52" s="1"/>
      <c r="AI52" s="1"/>
      <c r="AJ52" s="1"/>
      <c r="AK52" s="3"/>
      <c r="AL52" s="3"/>
      <c r="AM52" s="3"/>
    </row>
    <row r="53" spans="2:39" s="4" customFormat="1" ht="18" customHeight="1" x14ac:dyDescent="0.25">
      <c r="B53" s="190" t="str">
        <f>TEXT(DATE($E$66,$E$65,C53),"TTT")</f>
        <v>Sa</v>
      </c>
      <c r="C53" s="121">
        <v>27</v>
      </c>
      <c r="D53" s="252" t="s">
        <v>38</v>
      </c>
      <c r="E53" s="173"/>
      <c r="F53" s="174"/>
      <c r="G53" s="174"/>
      <c r="H53" s="175"/>
      <c r="I53" s="167">
        <v>50</v>
      </c>
      <c r="J53" s="168"/>
      <c r="K53" s="168" t="s">
        <v>24</v>
      </c>
      <c r="L53" s="169" t="s">
        <v>24</v>
      </c>
      <c r="M53" s="260" t="s">
        <v>39</v>
      </c>
      <c r="N53" s="204" t="s">
        <v>25</v>
      </c>
      <c r="O53" s="203"/>
      <c r="P53" s="1"/>
      <c r="Q53" s="11"/>
      <c r="R53" s="140"/>
      <c r="S53" s="256"/>
      <c r="T53" s="188"/>
      <c r="U53" s="188"/>
      <c r="V53" s="188"/>
      <c r="W53" s="188"/>
      <c r="X53" s="188"/>
      <c r="Y53" s="188"/>
      <c r="Z53" s="188"/>
      <c r="AA53" s="188"/>
      <c r="AB53" s="162"/>
      <c r="AC53" s="162"/>
      <c r="AD53" s="162"/>
      <c r="AH53" s="1"/>
      <c r="AI53" s="1"/>
      <c r="AJ53" s="1"/>
      <c r="AK53" s="3"/>
      <c r="AL53" s="3"/>
      <c r="AM53" s="3"/>
    </row>
    <row r="54" spans="2:39" s="4" customFormat="1" ht="18" customHeight="1" x14ac:dyDescent="0.25">
      <c r="B54" s="190"/>
      <c r="C54" s="121"/>
      <c r="D54" s="177" t="s">
        <v>62</v>
      </c>
      <c r="E54" s="178" t="s">
        <v>24</v>
      </c>
      <c r="F54" s="179" t="s">
        <v>24</v>
      </c>
      <c r="G54" s="179" t="s">
        <v>24</v>
      </c>
      <c r="H54" s="180">
        <v>100</v>
      </c>
      <c r="I54" s="181"/>
      <c r="J54" s="182"/>
      <c r="K54" s="182" t="s">
        <v>24</v>
      </c>
      <c r="L54" s="183" t="s">
        <v>24</v>
      </c>
      <c r="M54" s="302" t="s">
        <v>146</v>
      </c>
      <c r="N54" s="303" t="s">
        <v>29</v>
      </c>
      <c r="O54" s="304"/>
      <c r="P54" s="1"/>
      <c r="Q54" s="11"/>
      <c r="R54" s="140"/>
      <c r="S54" s="140"/>
      <c r="T54" s="140"/>
      <c r="U54" s="140"/>
      <c r="V54" s="1"/>
      <c r="W54" s="20"/>
      <c r="X54" s="1"/>
      <c r="Y54" s="1"/>
      <c r="AH54" s="1"/>
      <c r="AI54" s="1"/>
      <c r="AJ54" s="1"/>
      <c r="AK54" s="3"/>
      <c r="AL54" s="3"/>
      <c r="AM54" s="3"/>
    </row>
    <row r="55" spans="2:39" s="4" customFormat="1" ht="18" customHeight="1" x14ac:dyDescent="0.25">
      <c r="B55" s="193" t="str">
        <f>TEXT(DATE($E$66,$E$65,C55),"TTT")</f>
        <v>So</v>
      </c>
      <c r="C55" s="82">
        <v>28</v>
      </c>
      <c r="D55" s="254" t="s">
        <v>31</v>
      </c>
      <c r="E55" s="272"/>
      <c r="F55" s="273"/>
      <c r="G55" s="273"/>
      <c r="H55" s="278"/>
      <c r="I55" s="272"/>
      <c r="J55" s="273"/>
      <c r="K55" s="273" t="s">
        <v>24</v>
      </c>
      <c r="L55" s="279" t="s">
        <v>24</v>
      </c>
      <c r="M55" s="359" t="s">
        <v>32</v>
      </c>
      <c r="N55" s="227" t="s">
        <v>33</v>
      </c>
      <c r="O55" s="165"/>
      <c r="P55" s="1"/>
      <c r="Q55" s="1"/>
      <c r="R55" s="1"/>
      <c r="S55" s="1"/>
      <c r="T55" s="27"/>
      <c r="U55" s="1"/>
      <c r="V55" s="1"/>
      <c r="W55" s="1"/>
      <c r="X55" s="1"/>
      <c r="Y55" s="1"/>
      <c r="AH55" s="1"/>
      <c r="AI55" s="1"/>
      <c r="AJ55" s="1"/>
      <c r="AK55" s="3"/>
      <c r="AL55" s="3"/>
      <c r="AM55" s="3"/>
    </row>
    <row r="56" spans="2:39" s="4" customFormat="1" ht="18" customHeight="1" x14ac:dyDescent="0.25">
      <c r="B56" s="193"/>
      <c r="C56" s="82"/>
      <c r="D56" s="391" t="s">
        <v>22</v>
      </c>
      <c r="E56" s="154"/>
      <c r="F56" s="155"/>
      <c r="G56" s="155"/>
      <c r="H56" s="278">
        <v>100</v>
      </c>
      <c r="I56" s="154"/>
      <c r="J56" s="155"/>
      <c r="K56" s="273"/>
      <c r="L56" s="279"/>
      <c r="M56" s="388" t="s">
        <v>138</v>
      </c>
      <c r="N56" s="389" t="s">
        <v>136</v>
      </c>
      <c r="O56" s="390"/>
      <c r="P56" s="1"/>
      <c r="Q56" s="1"/>
      <c r="R56" s="1"/>
      <c r="S56" s="1"/>
      <c r="T56" s="27"/>
      <c r="U56" s="1"/>
      <c r="V56" s="1"/>
      <c r="W56" s="1"/>
      <c r="X56" s="1"/>
      <c r="Y56" s="1"/>
      <c r="AH56" s="1"/>
      <c r="AI56" s="1"/>
      <c r="AJ56" s="1"/>
      <c r="AK56" s="3"/>
      <c r="AL56" s="3"/>
      <c r="AM56" s="3"/>
    </row>
    <row r="57" spans="2:39" s="4" customFormat="1" ht="18" customHeight="1" x14ac:dyDescent="0.25">
      <c r="B57" s="190" t="str">
        <f>TEXT(DATE($E$66,$E$65,C57),"TTT")</f>
        <v>Mo</v>
      </c>
      <c r="C57" s="121">
        <v>29</v>
      </c>
      <c r="D57" s="108" t="s">
        <v>77</v>
      </c>
      <c r="E57" s="173"/>
      <c r="F57" s="174"/>
      <c r="G57" s="174"/>
      <c r="H57" s="210"/>
      <c r="I57" s="170">
        <v>50</v>
      </c>
      <c r="J57" s="171">
        <v>25</v>
      </c>
      <c r="K57" s="171"/>
      <c r="L57" s="172"/>
      <c r="M57" s="99" t="s">
        <v>78</v>
      </c>
      <c r="N57" s="100" t="s">
        <v>79</v>
      </c>
      <c r="O57" s="101"/>
      <c r="P57" s="1"/>
      <c r="Q57" s="1"/>
      <c r="R57" s="1"/>
      <c r="S57" s="1"/>
      <c r="T57" s="1"/>
      <c r="U57" s="1"/>
      <c r="V57" s="1"/>
      <c r="W57" s="1"/>
      <c r="X57" s="1"/>
      <c r="Y57" s="1"/>
      <c r="AH57" s="1"/>
      <c r="AI57" s="1"/>
      <c r="AJ57" s="1"/>
      <c r="AK57" s="3"/>
      <c r="AL57" s="3"/>
      <c r="AM57" s="3"/>
    </row>
    <row r="58" spans="2:39" s="4" customFormat="1" ht="18" customHeight="1" x14ac:dyDescent="0.25">
      <c r="B58" s="190" t="str">
        <f>TEXT(DATE($E$66,$E$65,C58),"TTT")</f>
        <v>Di</v>
      </c>
      <c r="C58" s="121">
        <v>30</v>
      </c>
      <c r="D58" s="108" t="s">
        <v>26</v>
      </c>
      <c r="E58" s="173"/>
      <c r="F58" s="174"/>
      <c r="G58" s="174"/>
      <c r="H58" s="210"/>
      <c r="I58" s="170">
        <v>50</v>
      </c>
      <c r="J58" s="171"/>
      <c r="K58" s="171"/>
      <c r="L58" s="172"/>
      <c r="M58" s="99" t="s">
        <v>81</v>
      </c>
      <c r="N58" s="100" t="s">
        <v>25</v>
      </c>
      <c r="O58" s="10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"/>
      <c r="AL58" s="3"/>
      <c r="AM58" s="3"/>
    </row>
    <row r="59" spans="2:39" s="4" customFormat="1" ht="19.5" customHeight="1" thickBot="1" x14ac:dyDescent="0.3">
      <c r="B59" s="360"/>
      <c r="C59" s="361"/>
      <c r="D59" s="288" t="s">
        <v>46</v>
      </c>
      <c r="E59" s="280"/>
      <c r="F59" s="281"/>
      <c r="G59" s="281"/>
      <c r="H59" s="289">
        <v>300</v>
      </c>
      <c r="I59" s="290"/>
      <c r="J59" s="291"/>
      <c r="K59" s="375" t="s">
        <v>109</v>
      </c>
      <c r="L59" s="375" t="s">
        <v>109</v>
      </c>
      <c r="M59" s="292" t="s">
        <v>58</v>
      </c>
      <c r="N59" s="277" t="s">
        <v>55</v>
      </c>
      <c r="O59" s="10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"/>
      <c r="AL59" s="3"/>
      <c r="AM59" s="3"/>
    </row>
    <row r="60" spans="2:39" ht="48" customHeight="1" thickBot="1" x14ac:dyDescent="0.3">
      <c r="B60" s="455"/>
      <c r="C60" s="456"/>
      <c r="D60" s="441"/>
      <c r="E60" s="442" t="s">
        <v>11</v>
      </c>
      <c r="F60" s="443"/>
      <c r="G60" s="443"/>
      <c r="H60" s="444"/>
      <c r="I60" s="445" t="s">
        <v>12</v>
      </c>
      <c r="J60" s="446"/>
      <c r="K60" s="446"/>
      <c r="L60" s="446"/>
      <c r="M60" s="315"/>
      <c r="N60" s="428" t="str">
        <f>+januar!N35</f>
        <v>17.01.2024  P. Fasler</v>
      </c>
      <c r="O60" s="42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2:39" ht="23.25" customHeight="1" x14ac:dyDescent="0.25">
      <c r="B61" s="16"/>
      <c r="C61" s="1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2:39" ht="12.75" customHeight="1" x14ac:dyDescent="0.25">
      <c r="C62" s="1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2:39" ht="12.75" customHeight="1" x14ac:dyDescent="0.25">
      <c r="C63" s="1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39" ht="21.75" customHeight="1" x14ac:dyDescent="0.25">
      <c r="D64" s="37"/>
      <c r="E64" s="430">
        <v>45412</v>
      </c>
      <c r="F64" s="431"/>
      <c r="G64" s="431"/>
      <c r="H64" s="431"/>
      <c r="I64" s="431"/>
      <c r="J64" s="432"/>
      <c r="K64" s="1"/>
      <c r="L64" s="12"/>
      <c r="M64" s="10"/>
      <c r="N64" s="10"/>
      <c r="O64" s="10"/>
      <c r="P64" s="10"/>
      <c r="Q64" s="10"/>
      <c r="R64" s="10"/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  <c r="AE64" s="10"/>
      <c r="AF64" s="10"/>
      <c r="AG64" s="10"/>
      <c r="AH64" s="10"/>
      <c r="AI64" s="10"/>
      <c r="AJ64" s="10"/>
    </row>
    <row r="65" spans="5:36" ht="21.75" customHeight="1" x14ac:dyDescent="0.25">
      <c r="E65" s="36" t="str">
        <f>TEXT(E64,"M")</f>
        <v>4</v>
      </c>
      <c r="K65" s="4"/>
      <c r="L65" s="4"/>
      <c r="M65" s="10"/>
      <c r="N65" s="10"/>
      <c r="O65" s="10"/>
      <c r="P65" s="10"/>
      <c r="Q65" s="10"/>
      <c r="R65" s="10"/>
      <c r="S65" s="22"/>
      <c r="T65" s="22"/>
      <c r="U65" s="22"/>
      <c r="V65" s="22"/>
      <c r="W65" s="22"/>
      <c r="X65" s="22"/>
      <c r="Y65" s="22"/>
      <c r="Z65" s="22"/>
      <c r="AA65" s="22"/>
      <c r="AB65" s="23"/>
      <c r="AC65" s="23"/>
      <c r="AD65" s="23"/>
      <c r="AE65" s="10"/>
      <c r="AF65" s="10"/>
      <c r="AG65" s="10"/>
      <c r="AH65" s="10"/>
      <c r="AI65" s="10"/>
      <c r="AJ65" s="10"/>
    </row>
    <row r="66" spans="5:36" ht="21.75" customHeight="1" x14ac:dyDescent="0.25">
      <c r="E66" s="36" t="str">
        <f>TEXT(E64,"JJJ")</f>
        <v>2024</v>
      </c>
      <c r="F66" s="23" t="s">
        <v>0</v>
      </c>
      <c r="H66" s="39"/>
      <c r="I66" s="39"/>
      <c r="J66" s="39"/>
      <c r="K66" s="1"/>
      <c r="L66" s="12"/>
      <c r="M66" s="10"/>
      <c r="N66" s="10"/>
      <c r="O66" s="10"/>
      <c r="P66" s="10"/>
      <c r="Q66" s="10"/>
      <c r="R66" s="10"/>
      <c r="S66" s="22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  <c r="AE66" s="10"/>
      <c r="AF66" s="10"/>
      <c r="AG66" s="10"/>
      <c r="AH66" s="10"/>
      <c r="AI66" s="10"/>
      <c r="AJ66" s="10"/>
    </row>
    <row r="67" spans="5:36" ht="21.75" customHeight="1" x14ac:dyDescent="0.25">
      <c r="E67" s="36" t="str">
        <f>TEXT(E64,"T")</f>
        <v>30</v>
      </c>
      <c r="F67" s="23" t="s">
        <v>1</v>
      </c>
      <c r="I67" s="38"/>
      <c r="J67" s="38"/>
      <c r="K67" s="1"/>
      <c r="L67" s="21"/>
      <c r="M67" s="10"/>
      <c r="N67" s="10"/>
      <c r="O67" s="10"/>
      <c r="P67" s="10"/>
      <c r="Q67" s="10"/>
      <c r="R67" s="10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10"/>
      <c r="AF67" s="10"/>
      <c r="AG67" s="10"/>
      <c r="AH67" s="10"/>
      <c r="AI67" s="10"/>
      <c r="AJ67" s="10"/>
    </row>
    <row r="68" spans="5:36" ht="21.75" customHeight="1" x14ac:dyDescent="0.25">
      <c r="G68" s="38"/>
      <c r="I68" s="38"/>
      <c r="J68" s="38"/>
      <c r="S68" s="27"/>
      <c r="T68" s="22"/>
      <c r="U68" s="22"/>
      <c r="V68" s="22"/>
      <c r="W68" s="22"/>
      <c r="X68" s="22"/>
      <c r="Y68" s="22"/>
      <c r="Z68" s="22"/>
      <c r="AA68" s="22"/>
      <c r="AB68" s="24"/>
      <c r="AC68" s="23"/>
      <c r="AD68" s="23"/>
    </row>
    <row r="69" spans="5:36" ht="21.75" customHeight="1" x14ac:dyDescent="0.25">
      <c r="F69" s="39"/>
      <c r="G69" s="39"/>
      <c r="H69" s="39"/>
      <c r="I69" s="39"/>
      <c r="J69" s="39"/>
      <c r="S69" s="22"/>
      <c r="T69" s="22"/>
      <c r="U69" s="22"/>
      <c r="V69" s="22"/>
      <c r="W69" s="22"/>
      <c r="X69" s="22"/>
      <c r="Y69" s="22"/>
      <c r="Z69" s="22"/>
      <c r="AA69" s="22"/>
      <c r="AB69" s="24"/>
      <c r="AC69" s="23"/>
      <c r="AD69" s="23"/>
    </row>
    <row r="70" spans="5:36" ht="21.75" customHeight="1" x14ac:dyDescent="0.25"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5:36" ht="21.75" customHeight="1" x14ac:dyDescent="0.25">
      <c r="S71" s="22"/>
      <c r="T71" s="22"/>
      <c r="U71" s="22"/>
      <c r="V71" s="22"/>
      <c r="W71" s="22"/>
      <c r="X71" s="22"/>
      <c r="Y71" s="22"/>
      <c r="Z71" s="22"/>
      <c r="AA71" s="22"/>
      <c r="AB71" s="23"/>
      <c r="AC71" s="23"/>
      <c r="AD71" s="23"/>
    </row>
    <row r="72" spans="5:36" ht="21.75" customHeight="1" x14ac:dyDescent="0.25"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5:36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5:36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3"/>
      <c r="AC74" s="23"/>
      <c r="AD74" s="23"/>
    </row>
    <row r="75" spans="5:36" ht="21.75" customHeight="1" x14ac:dyDescent="0.25"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5:36" ht="21.75" customHeight="1" x14ac:dyDescent="0.25"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5:36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3"/>
      <c r="AC77" s="23"/>
      <c r="AD77" s="23"/>
    </row>
    <row r="78" spans="5:36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3"/>
      <c r="AC78" s="23"/>
      <c r="AD78" s="23"/>
    </row>
    <row r="79" spans="5:36" ht="21.75" customHeight="1" x14ac:dyDescent="0.25">
      <c r="S79" s="22"/>
      <c r="T79" s="22"/>
      <c r="U79" s="22"/>
      <c r="V79" s="22"/>
      <c r="W79" s="22"/>
      <c r="X79" s="22"/>
      <c r="Y79" s="22"/>
      <c r="Z79" s="22"/>
      <c r="AA79" s="22"/>
      <c r="AB79" s="23"/>
      <c r="AC79" s="23"/>
      <c r="AD79" s="23"/>
    </row>
    <row r="80" spans="5:36" ht="21.75" customHeight="1" x14ac:dyDescent="0.25">
      <c r="S80" s="22"/>
      <c r="T80" s="22"/>
      <c r="U80" s="22"/>
      <c r="V80" s="22"/>
      <c r="W80" s="22"/>
      <c r="X80" s="22"/>
      <c r="Y80" s="22"/>
      <c r="Z80" s="22"/>
      <c r="AA80" s="22"/>
      <c r="AB80" s="23"/>
      <c r="AC80" s="23"/>
      <c r="AD80" s="23"/>
    </row>
    <row r="81" spans="19:30" ht="21.75" customHeight="1" x14ac:dyDescent="0.25">
      <c r="S81" s="22"/>
      <c r="T81" s="22"/>
      <c r="U81" s="22"/>
      <c r="V81" s="22"/>
      <c r="W81" s="22"/>
      <c r="X81" s="22"/>
      <c r="Y81" s="22"/>
      <c r="Z81" s="22"/>
      <c r="AA81" s="22"/>
      <c r="AB81" s="23"/>
      <c r="AC81" s="23"/>
      <c r="AD81" s="23"/>
    </row>
    <row r="82" spans="19:30" ht="21.75" customHeight="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5"/>
      <c r="AC82" s="26"/>
      <c r="AD82" s="23"/>
    </row>
    <row r="83" spans="19:30" ht="21.75" customHeight="1" x14ac:dyDescent="0.25">
      <c r="S83" s="22"/>
      <c r="T83" s="22"/>
      <c r="U83" s="22"/>
      <c r="V83" s="22"/>
      <c r="W83" s="22"/>
      <c r="X83" s="22"/>
      <c r="Y83" s="22"/>
      <c r="Z83" s="22"/>
      <c r="AA83" s="22"/>
      <c r="AB83" s="25"/>
      <c r="AC83" s="26"/>
      <c r="AD83" s="23"/>
    </row>
    <row r="84" spans="19:30" ht="21.75" customHeight="1" x14ac:dyDescent="0.25"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9:30" ht="21.75" customHeight="1" x14ac:dyDescent="0.25">
      <c r="S85" s="22"/>
      <c r="T85" s="22"/>
      <c r="U85" s="22"/>
      <c r="V85" s="22"/>
      <c r="W85" s="22"/>
      <c r="X85" s="22"/>
      <c r="Y85" s="22"/>
      <c r="Z85" s="22"/>
      <c r="AA85" s="22"/>
      <c r="AB85" s="23"/>
      <c r="AC85" s="23"/>
      <c r="AD85" s="23"/>
    </row>
    <row r="86" spans="19:30" ht="21.75" customHeight="1" x14ac:dyDescent="0.25"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9:30" ht="21.75" customHeight="1" x14ac:dyDescent="0.25"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9:30" ht="21.75" customHeight="1" x14ac:dyDescent="0.25"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9:30" ht="21.75" customHeight="1" x14ac:dyDescent="0.25">
      <c r="S89" s="22"/>
      <c r="T89" s="22"/>
      <c r="U89" s="22"/>
      <c r="V89" s="22"/>
      <c r="W89" s="22"/>
      <c r="X89" s="22"/>
      <c r="Y89" s="22"/>
      <c r="Z89" s="22"/>
      <c r="AA89" s="22"/>
      <c r="AB89" s="23"/>
      <c r="AC89" s="23"/>
      <c r="AD89" s="23"/>
    </row>
    <row r="90" spans="19:30" ht="21.75" customHeight="1" x14ac:dyDescent="0.25"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9:30" ht="21.75" customHeight="1" x14ac:dyDescent="0.25"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9:30" ht="21.75" customHeight="1" x14ac:dyDescent="0.25">
      <c r="S92" s="22"/>
      <c r="T92" s="22"/>
      <c r="U92" s="22"/>
      <c r="V92" s="22"/>
      <c r="W92" s="22"/>
      <c r="X92" s="22"/>
      <c r="Y92" s="22"/>
      <c r="Z92" s="22"/>
      <c r="AA92" s="22"/>
      <c r="AB92" s="25"/>
      <c r="AC92" s="26"/>
      <c r="AD92" s="23"/>
    </row>
    <row r="93" spans="19:30" ht="21.75" customHeight="1" x14ac:dyDescent="0.25">
      <c r="S93" s="22"/>
      <c r="T93" s="22"/>
      <c r="U93" s="22"/>
      <c r="V93" s="22"/>
      <c r="W93" s="22"/>
      <c r="X93" s="22"/>
      <c r="Y93" s="22"/>
      <c r="Z93" s="22"/>
      <c r="AA93" s="22"/>
      <c r="AB93" s="25"/>
      <c r="AC93" s="26"/>
      <c r="AD93" s="23"/>
    </row>
    <row r="94" spans="19:30" ht="21.75" customHeight="1" x14ac:dyDescent="0.25">
      <c r="S94" s="22"/>
      <c r="T94" s="22"/>
      <c r="U94" s="22"/>
      <c r="V94" s="22"/>
      <c r="W94" s="22"/>
      <c r="X94" s="22"/>
      <c r="Y94" s="22"/>
      <c r="Z94" s="22"/>
      <c r="AA94" s="22"/>
      <c r="AB94" s="25"/>
      <c r="AC94" s="26"/>
      <c r="AD94" s="23"/>
    </row>
    <row r="95" spans="19:30" ht="21.75" customHeight="1" x14ac:dyDescent="0.25"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9:30" ht="21.75" customHeight="1" x14ac:dyDescent="0.25">
      <c r="S96" s="27"/>
      <c r="T96" s="40"/>
      <c r="U96" s="40"/>
      <c r="V96" s="40"/>
      <c r="W96" s="40"/>
      <c r="X96" s="22"/>
      <c r="Y96" s="22"/>
      <c r="Z96" s="22"/>
      <c r="AA96" s="22"/>
      <c r="AB96" s="23"/>
      <c r="AC96" s="23"/>
      <c r="AD96" s="24"/>
    </row>
    <row r="97" spans="19:30" ht="21.75" customHeight="1" x14ac:dyDescent="0.25">
      <c r="S97" s="22"/>
      <c r="T97" s="22"/>
      <c r="U97" s="22"/>
      <c r="V97" s="22"/>
      <c r="W97" s="22"/>
      <c r="X97" s="22"/>
      <c r="Y97" s="22"/>
      <c r="Z97" s="22"/>
      <c r="AA97" s="22"/>
      <c r="AB97" s="25"/>
      <c r="AC97" s="26"/>
      <c r="AD97" s="23"/>
    </row>
    <row r="98" spans="19:30" ht="21.75" customHeight="1" x14ac:dyDescent="0.25">
      <c r="S98" s="22"/>
      <c r="T98" s="22"/>
      <c r="U98" s="22"/>
      <c r="V98" s="22"/>
      <c r="W98" s="22"/>
      <c r="X98" s="22"/>
      <c r="Y98" s="22"/>
      <c r="Z98" s="22"/>
      <c r="AA98" s="22"/>
      <c r="AB98" s="23"/>
      <c r="AC98" s="23"/>
      <c r="AD98" s="23"/>
    </row>
    <row r="99" spans="19:30" ht="21.75" customHeight="1" x14ac:dyDescent="0.25">
      <c r="S99" s="1"/>
      <c r="T99" s="1"/>
      <c r="U99" s="1"/>
      <c r="V99" s="1"/>
      <c r="W99" s="17"/>
      <c r="X99" s="18"/>
      <c r="Y99" s="19"/>
      <c r="Z99" s="1"/>
      <c r="AA99" s="4"/>
      <c r="AB99" s="4"/>
      <c r="AC99" s="4"/>
      <c r="AD99" s="4"/>
    </row>
    <row r="100" spans="19:30" ht="21.75" customHeight="1" x14ac:dyDescent="0.25">
      <c r="S100" s="22"/>
      <c r="T100" s="22"/>
      <c r="U100" s="22"/>
      <c r="V100" s="22"/>
      <c r="W100" s="22"/>
      <c r="X100" s="22"/>
      <c r="Y100" s="22"/>
      <c r="Z100" s="22"/>
      <c r="AA100" s="22"/>
      <c r="AB100" s="23"/>
      <c r="AC100" s="23"/>
      <c r="AD100" s="23"/>
    </row>
    <row r="101" spans="19:30" ht="21.75" customHeight="1" x14ac:dyDescent="0.25">
      <c r="S101" s="1"/>
      <c r="T101" s="1"/>
      <c r="U101" s="1"/>
      <c r="V101" s="1"/>
      <c r="W101" s="20"/>
      <c r="X101" s="1"/>
      <c r="Y101" s="1"/>
      <c r="Z101" s="4"/>
      <c r="AA101" s="4"/>
      <c r="AB101" s="4"/>
      <c r="AC101" s="4"/>
      <c r="AD101" s="4"/>
    </row>
    <row r="102" spans="19:30" ht="21.75" customHeight="1" x14ac:dyDescent="0.25">
      <c r="S102" s="22"/>
      <c r="T102" s="22"/>
      <c r="U102" s="22"/>
      <c r="V102" s="22"/>
      <c r="W102" s="22"/>
      <c r="X102" s="22"/>
      <c r="Y102" s="22"/>
      <c r="Z102" s="22"/>
      <c r="AA102" s="22"/>
      <c r="AB102" s="25"/>
      <c r="AC102" s="26"/>
      <c r="AD102" s="23"/>
    </row>
  </sheetData>
  <mergeCells count="6">
    <mergeCell ref="N60:O60"/>
    <mergeCell ref="E64:J64"/>
    <mergeCell ref="B2:D3"/>
    <mergeCell ref="B60:D60"/>
    <mergeCell ref="E60:H60"/>
    <mergeCell ref="I60:L60"/>
  </mergeCells>
  <printOptions horizontalCentered="1" verticalCentered="1"/>
  <pageMargins left="0" right="0" top="0" bottom="0" header="0" footer="0"/>
  <pageSetup paperSize="9" scale="50" orientation="landscape" horizontalDpi="4294967293" verticalDpi="4294967293" r:id="rId1"/>
  <headerFooter alignWithMargins="0">
    <oddFooter xml:space="preserve">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03"/>
  <sheetViews>
    <sheetView showGridLines="0" zoomScale="50" zoomScaleNormal="50" workbookViewId="0">
      <selection activeCell="AB28" sqref="AB28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71.6640625" style="2" customWidth="1"/>
    <col min="14" max="14" width="34.88671875" style="2" customWidth="1"/>
    <col min="15" max="15" width="8.55468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60" t="str">
        <f>TEXT(F65,"MMMM JJJJ")</f>
        <v>Mai 2024</v>
      </c>
      <c r="C2" s="461"/>
      <c r="D2" s="462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2:39" s="4" customFormat="1" ht="42" customHeight="1" thickBot="1" x14ac:dyDescent="0.3">
      <c r="B3" s="463"/>
      <c r="C3" s="464"/>
      <c r="D3" s="465"/>
      <c r="E3" s="68" t="s">
        <v>16</v>
      </c>
      <c r="F3" s="69" t="s">
        <v>18</v>
      </c>
      <c r="G3" s="70" t="s">
        <v>3</v>
      </c>
      <c r="H3" s="71" t="s">
        <v>15</v>
      </c>
      <c r="I3" s="77" t="s">
        <v>4</v>
      </c>
      <c r="J3" s="78" t="s">
        <v>5</v>
      </c>
      <c r="K3" s="78" t="s">
        <v>6</v>
      </c>
      <c r="L3" s="79" t="s">
        <v>7</v>
      </c>
      <c r="M3" s="75" t="s">
        <v>8</v>
      </c>
      <c r="N3" s="76" t="s">
        <v>9</v>
      </c>
      <c r="O3" s="106" t="s">
        <v>10</v>
      </c>
      <c r="AI3" s="50"/>
      <c r="AJ3" s="50"/>
      <c r="AK3" s="60"/>
      <c r="AL3" s="60"/>
      <c r="AM3" s="60"/>
    </row>
    <row r="4" spans="2:39" s="4" customFormat="1" ht="22.5" customHeight="1" thickTop="1" x14ac:dyDescent="0.25">
      <c r="B4" s="196" t="str">
        <f>TEXT(DATE($F$67,$F$66,C4),"TTT")</f>
        <v>Mi</v>
      </c>
      <c r="C4" s="124">
        <v>1</v>
      </c>
      <c r="D4" s="108" t="s">
        <v>82</v>
      </c>
      <c r="E4" s="276"/>
      <c r="F4" s="275"/>
      <c r="G4" s="275"/>
      <c r="H4" s="175">
        <v>300</v>
      </c>
      <c r="I4" s="148"/>
      <c r="J4" s="149"/>
      <c r="K4" s="168" t="s">
        <v>24</v>
      </c>
      <c r="L4" s="169" t="s">
        <v>24</v>
      </c>
      <c r="M4" s="274" t="s">
        <v>83</v>
      </c>
      <c r="N4" s="100" t="s">
        <v>84</v>
      </c>
      <c r="O4" s="101"/>
      <c r="S4" s="158"/>
      <c r="T4" s="159"/>
      <c r="U4" s="159"/>
      <c r="V4" s="159"/>
      <c r="W4" s="188"/>
      <c r="X4" s="188"/>
      <c r="Y4" s="188"/>
      <c r="Z4" s="188"/>
      <c r="AA4" s="188"/>
      <c r="AB4" s="162"/>
      <c r="AC4" s="162"/>
      <c r="AD4" s="162"/>
      <c r="AI4" s="50"/>
      <c r="AJ4" s="50"/>
      <c r="AK4" s="60"/>
      <c r="AL4" s="60"/>
      <c r="AM4" s="60"/>
    </row>
    <row r="5" spans="2:39" s="4" customFormat="1" ht="18" customHeight="1" x14ac:dyDescent="0.25">
      <c r="B5" s="196"/>
      <c r="C5" s="124"/>
      <c r="D5" s="108" t="s">
        <v>28</v>
      </c>
      <c r="E5" s="97"/>
      <c r="F5" s="98"/>
      <c r="G5" s="98"/>
      <c r="H5" s="175"/>
      <c r="I5" s="167">
        <v>50</v>
      </c>
      <c r="J5" s="168">
        <v>25</v>
      </c>
      <c r="K5" s="168" t="s">
        <v>24</v>
      </c>
      <c r="L5" s="169" t="s">
        <v>24</v>
      </c>
      <c r="M5" s="99" t="s">
        <v>89</v>
      </c>
      <c r="N5" s="100" t="s">
        <v>30</v>
      </c>
      <c r="O5" s="101"/>
      <c r="AI5" s="50"/>
      <c r="AJ5" s="50"/>
      <c r="AK5" s="60"/>
      <c r="AL5" s="60"/>
      <c r="AM5" s="60"/>
    </row>
    <row r="6" spans="2:39" s="4" customFormat="1" ht="18" customHeight="1" x14ac:dyDescent="0.25">
      <c r="B6" s="196" t="str">
        <f>TEXT(DATE($F$67,$F$66,C6),"TTT")</f>
        <v>Do</v>
      </c>
      <c r="C6" s="124">
        <v>2</v>
      </c>
      <c r="D6" s="144" t="s">
        <v>21</v>
      </c>
      <c r="E6" s="145"/>
      <c r="F6" s="146"/>
      <c r="G6" s="146"/>
      <c r="H6" s="214">
        <v>100</v>
      </c>
      <c r="I6" s="215"/>
      <c r="J6" s="216"/>
      <c r="K6" s="216"/>
      <c r="L6" s="217"/>
      <c r="M6" s="93" t="s">
        <v>19</v>
      </c>
      <c r="N6" s="151" t="s">
        <v>13</v>
      </c>
      <c r="O6" s="152"/>
      <c r="AI6" s="50"/>
      <c r="AJ6" s="50"/>
      <c r="AK6" s="60"/>
      <c r="AL6" s="60"/>
      <c r="AM6" s="60"/>
    </row>
    <row r="7" spans="2:39" s="4" customFormat="1" ht="18" customHeight="1" x14ac:dyDescent="0.25">
      <c r="B7" s="196"/>
      <c r="C7" s="124"/>
      <c r="D7" s="108" t="s">
        <v>26</v>
      </c>
      <c r="E7" s="97"/>
      <c r="F7" s="98"/>
      <c r="G7" s="98"/>
      <c r="H7" s="210"/>
      <c r="I7" s="170">
        <v>50</v>
      </c>
      <c r="J7" s="171"/>
      <c r="K7" s="171"/>
      <c r="L7" s="172"/>
      <c r="M7" s="99" t="s">
        <v>81</v>
      </c>
      <c r="N7" s="100" t="s">
        <v>25</v>
      </c>
      <c r="O7" s="101"/>
      <c r="S7" s="392"/>
      <c r="T7" s="393"/>
      <c r="U7" s="393"/>
      <c r="V7" s="393"/>
      <c r="W7" s="394"/>
      <c r="X7" s="394"/>
      <c r="Y7" s="394"/>
      <c r="Z7" s="393"/>
      <c r="AA7" s="393"/>
      <c r="AB7" s="395"/>
      <c r="AC7" s="395"/>
      <c r="AD7" s="162"/>
      <c r="AI7" s="50"/>
      <c r="AJ7" s="50"/>
      <c r="AK7" s="60"/>
      <c r="AL7" s="60"/>
      <c r="AM7" s="60"/>
    </row>
    <row r="8" spans="2:39" s="4" customFormat="1" ht="18" customHeight="1" x14ac:dyDescent="0.25">
      <c r="B8" s="196"/>
      <c r="C8" s="124"/>
      <c r="D8" s="342" t="s">
        <v>28</v>
      </c>
      <c r="E8" s="300"/>
      <c r="F8" s="301"/>
      <c r="G8" s="301"/>
      <c r="H8" s="220">
        <v>100</v>
      </c>
      <c r="I8" s="221"/>
      <c r="J8" s="222"/>
      <c r="K8" s="222"/>
      <c r="L8" s="223"/>
      <c r="M8" s="218" t="s">
        <v>135</v>
      </c>
      <c r="N8" s="224" t="s">
        <v>136</v>
      </c>
      <c r="O8" s="413"/>
      <c r="S8" s="392"/>
      <c r="T8" s="393"/>
      <c r="U8" s="393"/>
      <c r="V8" s="393"/>
      <c r="W8" s="394"/>
      <c r="X8" s="394"/>
      <c r="Y8" s="394"/>
      <c r="Z8" s="393"/>
      <c r="AA8" s="393"/>
      <c r="AB8" s="395"/>
      <c r="AC8" s="395"/>
      <c r="AD8" s="162"/>
      <c r="AI8" s="50"/>
      <c r="AJ8" s="50"/>
      <c r="AK8" s="60"/>
      <c r="AL8" s="60"/>
      <c r="AM8" s="60"/>
    </row>
    <row r="9" spans="2:39" s="4" customFormat="1" ht="18" customHeight="1" x14ac:dyDescent="0.25">
      <c r="B9" s="196" t="str">
        <f>TEXT(DATE($F$67,$F$66,C9),"TTT")</f>
        <v>Fr</v>
      </c>
      <c r="C9" s="124">
        <v>3</v>
      </c>
      <c r="D9" s="108" t="s">
        <v>28</v>
      </c>
      <c r="E9" s="97"/>
      <c r="F9" s="98"/>
      <c r="G9" s="98"/>
      <c r="H9" s="175"/>
      <c r="I9" s="167">
        <v>50</v>
      </c>
      <c r="J9" s="168">
        <v>25</v>
      </c>
      <c r="K9" s="168"/>
      <c r="L9" s="169"/>
      <c r="M9" s="99" t="s">
        <v>89</v>
      </c>
      <c r="N9" s="100" t="s">
        <v>30</v>
      </c>
      <c r="O9" s="413"/>
      <c r="P9" s="56"/>
      <c r="Q9" s="56"/>
      <c r="R9" s="56"/>
      <c r="AE9" s="56"/>
      <c r="AF9" s="56"/>
      <c r="AG9" s="56"/>
      <c r="AH9" s="56"/>
      <c r="AI9" s="50"/>
      <c r="AJ9" s="50"/>
      <c r="AK9" s="60"/>
      <c r="AL9" s="60"/>
      <c r="AM9" s="60"/>
    </row>
    <row r="10" spans="2:39" s="4" customFormat="1" ht="18" customHeight="1" x14ac:dyDescent="0.25">
      <c r="B10" s="196"/>
      <c r="C10" s="124"/>
      <c r="D10" s="343" t="s">
        <v>77</v>
      </c>
      <c r="E10" s="178" t="s">
        <v>24</v>
      </c>
      <c r="F10" s="179" t="s">
        <v>24</v>
      </c>
      <c r="G10" s="179" t="s">
        <v>24</v>
      </c>
      <c r="H10" s="185">
        <v>100</v>
      </c>
      <c r="I10" s="186"/>
      <c r="J10" s="187"/>
      <c r="K10" s="187" t="s">
        <v>24</v>
      </c>
      <c r="L10" s="400" t="s">
        <v>24</v>
      </c>
      <c r="M10" s="404" t="s">
        <v>145</v>
      </c>
      <c r="N10" s="402" t="s">
        <v>29</v>
      </c>
      <c r="O10" s="413"/>
      <c r="P10" s="56"/>
      <c r="Q10" s="56"/>
      <c r="R10" s="56"/>
      <c r="AE10" s="56"/>
      <c r="AF10" s="56"/>
      <c r="AG10" s="56"/>
      <c r="AH10" s="56"/>
      <c r="AI10" s="50"/>
      <c r="AJ10" s="50"/>
      <c r="AK10" s="60"/>
      <c r="AL10" s="60"/>
      <c r="AM10" s="60"/>
    </row>
    <row r="11" spans="2:39" s="4" customFormat="1" ht="18" customHeight="1" x14ac:dyDescent="0.25">
      <c r="B11" s="196" t="str">
        <f>TEXT(DATE($F$67,$F$66,C11),"TTT")</f>
        <v>Sa</v>
      </c>
      <c r="C11" s="124">
        <v>4</v>
      </c>
      <c r="D11" s="144"/>
      <c r="E11" s="300"/>
      <c r="F11" s="301"/>
      <c r="G11" s="301"/>
      <c r="H11" s="220"/>
      <c r="I11" s="221"/>
      <c r="J11" s="222"/>
      <c r="K11" s="222"/>
      <c r="L11" s="223"/>
      <c r="M11" s="218"/>
      <c r="N11" s="224"/>
      <c r="O11" s="219"/>
      <c r="P11" s="56"/>
      <c r="Q11" s="56"/>
      <c r="R11" s="56"/>
      <c r="AE11" s="56"/>
      <c r="AF11" s="56"/>
      <c r="AG11" s="56"/>
      <c r="AH11" s="56"/>
      <c r="AI11" s="50"/>
      <c r="AJ11" s="50"/>
      <c r="AK11" s="60"/>
      <c r="AL11" s="60"/>
      <c r="AM11" s="60"/>
    </row>
    <row r="12" spans="2:39" s="4" customFormat="1" ht="18" customHeight="1" x14ac:dyDescent="0.25">
      <c r="B12" s="197" t="str">
        <f>TEXT(DATE($F$67,$F$66,C12),"TTT")</f>
        <v>So</v>
      </c>
      <c r="C12" s="132">
        <v>5</v>
      </c>
      <c r="D12" s="254" t="s">
        <v>31</v>
      </c>
      <c r="E12" s="163"/>
      <c r="F12" s="164"/>
      <c r="G12" s="164"/>
      <c r="H12" s="357"/>
      <c r="I12" s="163"/>
      <c r="J12" s="164"/>
      <c r="K12" s="164" t="s">
        <v>24</v>
      </c>
      <c r="L12" s="358" t="s">
        <v>24</v>
      </c>
      <c r="M12" s="359" t="s">
        <v>32</v>
      </c>
      <c r="N12" s="227" t="s">
        <v>33</v>
      </c>
      <c r="O12" s="165"/>
      <c r="P12" s="56"/>
      <c r="Q12" s="56"/>
      <c r="R12" s="56"/>
      <c r="AE12" s="56"/>
      <c r="AF12" s="56"/>
      <c r="AG12" s="56"/>
      <c r="AH12" s="56"/>
      <c r="AI12" s="50"/>
      <c r="AJ12" s="50"/>
      <c r="AK12" s="60"/>
      <c r="AL12" s="60"/>
      <c r="AM12" s="60"/>
    </row>
    <row r="13" spans="2:39" s="4" customFormat="1" ht="18" customHeight="1" x14ac:dyDescent="0.25">
      <c r="B13" s="196" t="str">
        <f>TEXT(DATE($F$67,$F$66,C13),"TTT")</f>
        <v>Mo</v>
      </c>
      <c r="C13" s="124">
        <v>6</v>
      </c>
      <c r="D13" s="108" t="s">
        <v>77</v>
      </c>
      <c r="E13" s="97"/>
      <c r="F13" s="98"/>
      <c r="G13" s="98"/>
      <c r="H13" s="210"/>
      <c r="I13" s="170">
        <v>50</v>
      </c>
      <c r="J13" s="171">
        <v>25</v>
      </c>
      <c r="K13" s="171"/>
      <c r="L13" s="172"/>
      <c r="M13" s="99" t="s">
        <v>78</v>
      </c>
      <c r="N13" s="100" t="s">
        <v>79</v>
      </c>
      <c r="O13" s="101"/>
      <c r="P13" s="56"/>
      <c r="Q13" s="56"/>
      <c r="R13" s="56"/>
      <c r="AE13" s="56"/>
      <c r="AF13" s="56"/>
      <c r="AG13" s="56"/>
      <c r="AH13" s="56"/>
      <c r="AI13" s="50"/>
      <c r="AJ13" s="50"/>
      <c r="AK13" s="60"/>
      <c r="AL13" s="60"/>
      <c r="AM13" s="60"/>
    </row>
    <row r="14" spans="2:39" s="4" customFormat="1" ht="18" customHeight="1" x14ac:dyDescent="0.25">
      <c r="B14" s="196"/>
      <c r="C14" s="124"/>
      <c r="D14" s="342" t="s">
        <v>28</v>
      </c>
      <c r="E14" s="300"/>
      <c r="F14" s="301"/>
      <c r="G14" s="301"/>
      <c r="H14" s="220">
        <v>100</v>
      </c>
      <c r="I14" s="221"/>
      <c r="J14" s="222"/>
      <c r="K14" s="222"/>
      <c r="L14" s="223"/>
      <c r="M14" s="218" t="s">
        <v>135</v>
      </c>
      <c r="N14" s="224" t="s">
        <v>136</v>
      </c>
      <c r="O14" s="219"/>
      <c r="P14" s="56"/>
      <c r="Q14" s="56"/>
      <c r="R14" s="56"/>
      <c r="AE14" s="56"/>
      <c r="AF14" s="56"/>
      <c r="AG14" s="56"/>
      <c r="AH14" s="56"/>
      <c r="AI14" s="50"/>
      <c r="AJ14" s="50"/>
      <c r="AK14" s="60"/>
      <c r="AL14" s="60"/>
      <c r="AM14" s="60"/>
    </row>
    <row r="15" spans="2:39" s="4" customFormat="1" ht="18" customHeight="1" x14ac:dyDescent="0.25">
      <c r="B15" s="196" t="str">
        <f>TEXT(DATE($F$67,$F$66,C15),"TTT")</f>
        <v>Di</v>
      </c>
      <c r="C15" s="124">
        <v>7</v>
      </c>
      <c r="D15" s="108" t="s">
        <v>26</v>
      </c>
      <c r="E15" s="97"/>
      <c r="F15" s="98"/>
      <c r="G15" s="98"/>
      <c r="H15" s="210"/>
      <c r="I15" s="170">
        <v>50</v>
      </c>
      <c r="J15" s="171"/>
      <c r="K15" s="171"/>
      <c r="L15" s="172"/>
      <c r="M15" s="99" t="s">
        <v>81</v>
      </c>
      <c r="N15" s="100" t="s">
        <v>25</v>
      </c>
      <c r="O15" s="101"/>
      <c r="P15" s="369"/>
      <c r="Q15" s="56"/>
      <c r="R15" s="56"/>
      <c r="AE15" s="56"/>
      <c r="AF15" s="56"/>
      <c r="AG15" s="56"/>
      <c r="AH15" s="56"/>
      <c r="AI15" s="50"/>
      <c r="AJ15" s="50"/>
      <c r="AK15" s="60"/>
      <c r="AL15" s="60"/>
      <c r="AM15" s="60"/>
    </row>
    <row r="16" spans="2:39" s="4" customFormat="1" ht="18" customHeight="1" x14ac:dyDescent="0.25">
      <c r="B16" s="196"/>
      <c r="C16" s="124"/>
      <c r="D16" s="288" t="s">
        <v>46</v>
      </c>
      <c r="E16" s="280"/>
      <c r="F16" s="281"/>
      <c r="G16" s="281"/>
      <c r="H16" s="289">
        <v>300</v>
      </c>
      <c r="I16" s="290"/>
      <c r="J16" s="291"/>
      <c r="K16" s="284"/>
      <c r="L16" s="285"/>
      <c r="M16" s="292" t="s">
        <v>58</v>
      </c>
      <c r="N16" s="277" t="s">
        <v>55</v>
      </c>
      <c r="O16" s="101"/>
      <c r="P16" s="162"/>
      <c r="Q16" s="56"/>
      <c r="R16" s="56"/>
      <c r="AE16" s="56"/>
      <c r="AF16" s="56"/>
      <c r="AG16" s="56"/>
      <c r="AH16" s="56"/>
      <c r="AI16" s="50"/>
      <c r="AJ16" s="50"/>
      <c r="AK16" s="60"/>
      <c r="AL16" s="60"/>
      <c r="AM16" s="60"/>
    </row>
    <row r="17" spans="2:39" s="4" customFormat="1" ht="18" customHeight="1" x14ac:dyDescent="0.25">
      <c r="B17" s="196" t="str">
        <f>TEXT(DATE($F$67,$F$66,C17),"TTT")</f>
        <v>Mi</v>
      </c>
      <c r="C17" s="124">
        <v>8</v>
      </c>
      <c r="D17" s="268" t="s">
        <v>86</v>
      </c>
      <c r="E17" s="261"/>
      <c r="F17" s="262"/>
      <c r="G17" s="262"/>
      <c r="H17" s="263"/>
      <c r="I17" s="264"/>
      <c r="J17" s="265">
        <v>25</v>
      </c>
      <c r="K17" s="265"/>
      <c r="L17" s="266"/>
      <c r="M17" s="207" t="s">
        <v>87</v>
      </c>
      <c r="N17" s="267" t="s">
        <v>88</v>
      </c>
      <c r="O17" s="95"/>
      <c r="P17" s="56"/>
      <c r="Q17" s="56"/>
      <c r="R17" s="56"/>
      <c r="AE17" s="56"/>
      <c r="AF17" s="56"/>
      <c r="AG17" s="56"/>
      <c r="AH17" s="56"/>
      <c r="AI17" s="50"/>
      <c r="AJ17" s="50"/>
      <c r="AK17" s="60"/>
      <c r="AL17" s="60"/>
      <c r="AM17" s="60"/>
    </row>
    <row r="18" spans="2:39" s="4" customFormat="1" ht="18" customHeight="1" x14ac:dyDescent="0.25">
      <c r="B18" s="196"/>
      <c r="C18" s="124"/>
      <c r="D18" s="108" t="s">
        <v>82</v>
      </c>
      <c r="E18" s="276"/>
      <c r="F18" s="275"/>
      <c r="G18" s="275"/>
      <c r="H18" s="175">
        <v>300</v>
      </c>
      <c r="I18" s="148"/>
      <c r="J18" s="149"/>
      <c r="K18" s="168" t="s">
        <v>24</v>
      </c>
      <c r="L18" s="169" t="s">
        <v>24</v>
      </c>
      <c r="M18" s="274" t="s">
        <v>83</v>
      </c>
      <c r="N18" s="100" t="s">
        <v>84</v>
      </c>
      <c r="O18" s="101"/>
      <c r="P18" s="56"/>
      <c r="Q18" s="56"/>
      <c r="R18" s="56"/>
      <c r="AE18" s="56"/>
      <c r="AF18" s="56"/>
      <c r="AG18" s="56"/>
      <c r="AH18" s="56"/>
      <c r="AI18" s="50"/>
      <c r="AJ18" s="50"/>
      <c r="AK18" s="60"/>
      <c r="AL18" s="60"/>
      <c r="AM18" s="60"/>
    </row>
    <row r="19" spans="2:39" s="4" customFormat="1" ht="18" customHeight="1" x14ac:dyDescent="0.25">
      <c r="B19" s="196"/>
      <c r="C19" s="124"/>
      <c r="D19" s="176" t="s">
        <v>28</v>
      </c>
      <c r="E19" s="173"/>
      <c r="F19" s="174"/>
      <c r="G19" s="174"/>
      <c r="H19" s="175"/>
      <c r="I19" s="167">
        <v>50</v>
      </c>
      <c r="J19" s="168">
        <v>25</v>
      </c>
      <c r="K19" s="168" t="s">
        <v>24</v>
      </c>
      <c r="L19" s="169" t="s">
        <v>24</v>
      </c>
      <c r="M19" s="260" t="s">
        <v>49</v>
      </c>
      <c r="N19" s="204" t="s">
        <v>30</v>
      </c>
      <c r="O19" s="203"/>
      <c r="P19" s="56"/>
      <c r="Q19" s="56"/>
      <c r="R19" s="56"/>
      <c r="AE19" s="56"/>
      <c r="AF19" s="56"/>
      <c r="AG19" s="56"/>
      <c r="AH19" s="56"/>
      <c r="AI19" s="50"/>
      <c r="AJ19" s="50"/>
      <c r="AK19" s="60"/>
      <c r="AL19" s="60"/>
      <c r="AM19" s="60"/>
    </row>
    <row r="20" spans="2:39" s="4" customFormat="1" ht="18" customHeight="1" x14ac:dyDescent="0.25">
      <c r="B20" s="197" t="str">
        <f t="shared" ref="B20:B25" si="0">TEXT(DATE($F$67,$F$66,C20),"TTT")</f>
        <v>Do</v>
      </c>
      <c r="C20" s="132">
        <v>9</v>
      </c>
      <c r="D20" s="153"/>
      <c r="E20" s="154"/>
      <c r="F20" s="155"/>
      <c r="G20" s="155"/>
      <c r="H20" s="348"/>
      <c r="I20" s="349"/>
      <c r="J20" s="350"/>
      <c r="K20" s="350"/>
      <c r="L20" s="351"/>
      <c r="M20" s="322" t="s">
        <v>72</v>
      </c>
      <c r="N20" s="156"/>
      <c r="O20" s="157"/>
      <c r="P20" s="56"/>
      <c r="Q20" s="56"/>
      <c r="R20" s="56"/>
      <c r="S20" s="368"/>
      <c r="T20" s="188"/>
      <c r="U20" s="188"/>
      <c r="V20" s="188"/>
      <c r="W20" s="188"/>
      <c r="X20" s="188"/>
      <c r="Y20" s="188"/>
      <c r="Z20" s="188"/>
      <c r="AA20" s="188"/>
      <c r="AB20" s="386"/>
      <c r="AC20" s="251"/>
      <c r="AD20" s="251"/>
      <c r="AE20" s="56"/>
      <c r="AF20" s="56"/>
      <c r="AG20" s="56"/>
      <c r="AH20" s="56"/>
      <c r="AI20" s="50"/>
      <c r="AJ20" s="50"/>
      <c r="AK20" s="60"/>
      <c r="AL20" s="60"/>
      <c r="AM20" s="60"/>
    </row>
    <row r="21" spans="2:39" s="4" customFormat="1" ht="18" customHeight="1" x14ac:dyDescent="0.25">
      <c r="B21" s="196" t="str">
        <f t="shared" si="0"/>
        <v>Fr</v>
      </c>
      <c r="C21" s="124">
        <v>10</v>
      </c>
      <c r="D21" s="176" t="s">
        <v>130</v>
      </c>
      <c r="E21" s="173"/>
      <c r="F21" s="174"/>
      <c r="G21" s="174"/>
      <c r="H21" s="175">
        <v>300</v>
      </c>
      <c r="I21" s="167" t="s">
        <v>59</v>
      </c>
      <c r="J21" s="168"/>
      <c r="K21" s="168" t="s">
        <v>24</v>
      </c>
      <c r="L21" s="169" t="s">
        <v>54</v>
      </c>
      <c r="M21" s="202" t="s">
        <v>164</v>
      </c>
      <c r="N21" s="204" t="s">
        <v>27</v>
      </c>
      <c r="O21" s="293"/>
      <c r="P21" s="56"/>
      <c r="Q21" s="56"/>
      <c r="R21" s="56"/>
      <c r="S21" s="368"/>
      <c r="T21" s="159"/>
      <c r="U21" s="159"/>
      <c r="V21" s="159"/>
      <c r="W21" s="188"/>
      <c r="X21" s="188"/>
      <c r="Y21" s="188"/>
      <c r="Z21" s="188"/>
      <c r="AA21" s="188"/>
      <c r="AB21" s="386"/>
      <c r="AC21" s="251"/>
      <c r="AD21" s="162"/>
      <c r="AE21" s="56"/>
      <c r="AF21" s="56"/>
      <c r="AG21" s="56"/>
      <c r="AH21" s="56"/>
      <c r="AI21" s="50"/>
      <c r="AJ21" s="50"/>
      <c r="AK21" s="60"/>
      <c r="AL21" s="60"/>
      <c r="AM21" s="60"/>
    </row>
    <row r="22" spans="2:39" s="4" customFormat="1" ht="18" customHeight="1" x14ac:dyDescent="0.25">
      <c r="B22" s="196" t="str">
        <f t="shared" si="0"/>
        <v>Sa</v>
      </c>
      <c r="C22" s="124">
        <v>11</v>
      </c>
      <c r="D22" s="176" t="s">
        <v>100</v>
      </c>
      <c r="E22" s="173"/>
      <c r="F22" s="174"/>
      <c r="G22" s="174"/>
      <c r="H22" s="175">
        <v>300</v>
      </c>
      <c r="I22" s="167" t="s">
        <v>59</v>
      </c>
      <c r="J22" s="168"/>
      <c r="K22" s="168" t="s">
        <v>24</v>
      </c>
      <c r="L22" s="169" t="s">
        <v>54</v>
      </c>
      <c r="M22" s="202" t="s">
        <v>101</v>
      </c>
      <c r="N22" s="204" t="s">
        <v>27</v>
      </c>
      <c r="O22" s="293"/>
      <c r="P22" s="56"/>
      <c r="Q22" s="56"/>
      <c r="R22" s="56"/>
      <c r="AB22" s="113"/>
      <c r="AC22" s="114"/>
      <c r="AD22" s="114"/>
      <c r="AE22" s="114"/>
      <c r="AF22" s="114"/>
      <c r="AG22" s="114"/>
      <c r="AH22" s="114"/>
      <c r="AI22" s="114"/>
      <c r="AJ22" s="114"/>
      <c r="AK22" s="115"/>
      <c r="AL22" s="116"/>
      <c r="AM22" s="116"/>
    </row>
    <row r="23" spans="2:39" s="4" customFormat="1" ht="18" customHeight="1" x14ac:dyDescent="0.25">
      <c r="B23" s="197" t="str">
        <f t="shared" si="0"/>
        <v>So</v>
      </c>
      <c r="C23" s="132">
        <v>12</v>
      </c>
      <c r="D23" s="254" t="s">
        <v>31</v>
      </c>
      <c r="E23" s="163"/>
      <c r="F23" s="164"/>
      <c r="G23" s="164"/>
      <c r="H23" s="357"/>
      <c r="I23" s="163"/>
      <c r="J23" s="164"/>
      <c r="K23" s="164" t="s">
        <v>24</v>
      </c>
      <c r="L23" s="358" t="s">
        <v>24</v>
      </c>
      <c r="M23" s="359" t="s">
        <v>32</v>
      </c>
      <c r="N23" s="227" t="s">
        <v>33</v>
      </c>
      <c r="O23" s="165"/>
      <c r="P23" s="56"/>
      <c r="Q23" s="56"/>
      <c r="R23" s="56"/>
      <c r="S23" s="396"/>
      <c r="T23" s="397"/>
      <c r="U23" s="397"/>
      <c r="V23" s="397"/>
      <c r="W23" s="397"/>
      <c r="X23" s="397"/>
      <c r="Y23" s="397"/>
      <c r="Z23" s="397"/>
      <c r="AA23" s="397"/>
      <c r="AB23" s="396"/>
      <c r="AC23" s="396"/>
      <c r="AD23" s="396"/>
      <c r="AE23" s="56"/>
      <c r="AF23" s="56"/>
      <c r="AG23" s="56"/>
      <c r="AH23" s="56"/>
      <c r="AJ23" s="50"/>
      <c r="AK23" s="60"/>
      <c r="AL23" s="60"/>
      <c r="AM23" s="60"/>
    </row>
    <row r="24" spans="2:39" s="4" customFormat="1" ht="18" customHeight="1" x14ac:dyDescent="0.25">
      <c r="B24" s="196" t="str">
        <f t="shared" si="0"/>
        <v>Mo</v>
      </c>
      <c r="C24" s="124">
        <v>13</v>
      </c>
      <c r="D24" s="108" t="s">
        <v>77</v>
      </c>
      <c r="E24" s="97"/>
      <c r="F24" s="98"/>
      <c r="G24" s="98"/>
      <c r="H24" s="210"/>
      <c r="I24" s="170">
        <v>50</v>
      </c>
      <c r="J24" s="171">
        <v>25</v>
      </c>
      <c r="K24" s="171"/>
      <c r="L24" s="172"/>
      <c r="M24" s="99" t="s">
        <v>78</v>
      </c>
      <c r="N24" s="100" t="s">
        <v>79</v>
      </c>
      <c r="O24" s="101"/>
      <c r="P24" s="56"/>
      <c r="Q24" s="56"/>
      <c r="R24" s="56"/>
      <c r="AE24" s="56"/>
      <c r="AF24" s="56"/>
      <c r="AG24" s="56"/>
      <c r="AH24" s="56"/>
      <c r="AI24" s="63"/>
      <c r="AJ24" s="50"/>
      <c r="AK24" s="60"/>
      <c r="AL24" s="60"/>
      <c r="AM24" s="60"/>
    </row>
    <row r="25" spans="2:39" s="4" customFormat="1" ht="18" customHeight="1" x14ac:dyDescent="0.25">
      <c r="B25" s="196" t="str">
        <f t="shared" si="0"/>
        <v>Di</v>
      </c>
      <c r="C25" s="124">
        <v>14</v>
      </c>
      <c r="D25" s="108" t="s">
        <v>26</v>
      </c>
      <c r="E25" s="97"/>
      <c r="F25" s="98"/>
      <c r="G25" s="98"/>
      <c r="H25" s="210"/>
      <c r="I25" s="170">
        <v>50</v>
      </c>
      <c r="J25" s="171"/>
      <c r="K25" s="171"/>
      <c r="L25" s="172"/>
      <c r="M25" s="99" t="s">
        <v>81</v>
      </c>
      <c r="N25" s="100" t="s">
        <v>25</v>
      </c>
      <c r="O25" s="101"/>
      <c r="P25" s="64"/>
      <c r="Q25" s="64"/>
      <c r="R25" s="64"/>
      <c r="AE25" s="64"/>
      <c r="AF25" s="64"/>
      <c r="AG25" s="64"/>
      <c r="AH25" s="64"/>
      <c r="AI25" s="63"/>
      <c r="AJ25" s="50"/>
      <c r="AK25" s="60"/>
      <c r="AL25" s="60"/>
      <c r="AM25" s="60"/>
    </row>
    <row r="26" spans="2:39" s="4" customFormat="1" ht="18" customHeight="1" x14ac:dyDescent="0.25">
      <c r="B26" s="196"/>
      <c r="C26" s="124"/>
      <c r="D26" s="288" t="s">
        <v>46</v>
      </c>
      <c r="E26" s="280"/>
      <c r="F26" s="281"/>
      <c r="G26" s="281"/>
      <c r="H26" s="289">
        <v>300</v>
      </c>
      <c r="I26" s="290"/>
      <c r="J26" s="291"/>
      <c r="K26" s="284"/>
      <c r="L26" s="285"/>
      <c r="M26" s="292" t="s">
        <v>58</v>
      </c>
      <c r="N26" s="277" t="s">
        <v>55</v>
      </c>
      <c r="O26" s="101"/>
      <c r="P26" s="64"/>
      <c r="Q26" s="64"/>
      <c r="R26" s="64"/>
      <c r="AE26" s="64"/>
      <c r="AF26" s="64"/>
      <c r="AG26" s="64"/>
      <c r="AH26" s="64"/>
      <c r="AI26" s="63"/>
      <c r="AJ26" s="50"/>
      <c r="AK26" s="60"/>
      <c r="AL26" s="60"/>
      <c r="AM26" s="60"/>
    </row>
    <row r="27" spans="2:39" s="4" customFormat="1" ht="18" customHeight="1" x14ac:dyDescent="0.25">
      <c r="B27" s="196" t="str">
        <f>TEXT(DATE($F$67,$F$66,C27),"TTT")</f>
        <v>Mi</v>
      </c>
      <c r="C27" s="124">
        <v>15</v>
      </c>
      <c r="D27" s="108" t="s">
        <v>82</v>
      </c>
      <c r="E27" s="276"/>
      <c r="F27" s="275"/>
      <c r="G27" s="275"/>
      <c r="H27" s="175">
        <v>300</v>
      </c>
      <c r="I27" s="148"/>
      <c r="J27" s="149"/>
      <c r="K27" s="168" t="s">
        <v>24</v>
      </c>
      <c r="L27" s="169" t="s">
        <v>24</v>
      </c>
      <c r="M27" s="274" t="s">
        <v>83</v>
      </c>
      <c r="N27" s="100" t="s">
        <v>84</v>
      </c>
      <c r="O27" s="101"/>
      <c r="P27" s="61"/>
      <c r="Q27" s="61"/>
      <c r="R27" s="50"/>
      <c r="AI27" s="50"/>
      <c r="AJ27" s="50"/>
      <c r="AK27" s="60"/>
      <c r="AL27" s="60"/>
      <c r="AM27" s="60"/>
    </row>
    <row r="28" spans="2:39" s="4" customFormat="1" ht="18" customHeight="1" x14ac:dyDescent="0.25">
      <c r="B28" s="196"/>
      <c r="C28" s="124"/>
      <c r="D28" s="108" t="s">
        <v>28</v>
      </c>
      <c r="E28" s="97"/>
      <c r="F28" s="98"/>
      <c r="G28" s="98"/>
      <c r="H28" s="175"/>
      <c r="I28" s="167">
        <v>50</v>
      </c>
      <c r="J28" s="168">
        <v>25</v>
      </c>
      <c r="K28" s="168" t="s">
        <v>24</v>
      </c>
      <c r="L28" s="169" t="s">
        <v>24</v>
      </c>
      <c r="M28" s="99" t="s">
        <v>89</v>
      </c>
      <c r="N28" s="100" t="s">
        <v>30</v>
      </c>
      <c r="O28" s="101"/>
      <c r="P28" s="61"/>
      <c r="Q28" s="61"/>
      <c r="R28" s="50"/>
      <c r="AI28" s="50"/>
      <c r="AJ28" s="50"/>
      <c r="AK28" s="60"/>
      <c r="AL28" s="60"/>
      <c r="AM28" s="60"/>
    </row>
    <row r="29" spans="2:39" s="4" customFormat="1" ht="18" customHeight="1" x14ac:dyDescent="0.25">
      <c r="B29" s="196" t="str">
        <f>TEXT(DATE($F$67,$F$66,C29),"TTT")</f>
        <v>Do</v>
      </c>
      <c r="C29" s="124">
        <v>16</v>
      </c>
      <c r="D29" s="144" t="s">
        <v>21</v>
      </c>
      <c r="E29" s="145"/>
      <c r="F29" s="146"/>
      <c r="G29" s="146"/>
      <c r="H29" s="214">
        <v>100</v>
      </c>
      <c r="I29" s="215"/>
      <c r="J29" s="216"/>
      <c r="K29" s="216"/>
      <c r="L29" s="217"/>
      <c r="M29" s="93" t="s">
        <v>19</v>
      </c>
      <c r="N29" s="151" t="s">
        <v>13</v>
      </c>
      <c r="O29" s="152"/>
      <c r="P29" s="61"/>
      <c r="Q29" s="61"/>
      <c r="R29" s="50"/>
      <c r="AI29" s="50"/>
      <c r="AJ29" s="50"/>
      <c r="AK29" s="60"/>
      <c r="AL29" s="60"/>
      <c r="AM29" s="60"/>
    </row>
    <row r="30" spans="2:39" s="4" customFormat="1" ht="18" customHeight="1" x14ac:dyDescent="0.25">
      <c r="B30" s="196"/>
      <c r="C30" s="124"/>
      <c r="D30" s="108" t="s">
        <v>26</v>
      </c>
      <c r="E30" s="97"/>
      <c r="F30" s="98"/>
      <c r="G30" s="98"/>
      <c r="H30" s="210"/>
      <c r="I30" s="170">
        <v>50</v>
      </c>
      <c r="J30" s="171"/>
      <c r="K30" s="171"/>
      <c r="L30" s="172"/>
      <c r="M30" s="99" t="s">
        <v>81</v>
      </c>
      <c r="N30" s="100" t="s">
        <v>25</v>
      </c>
      <c r="O30" s="101"/>
      <c r="P30" s="61"/>
      <c r="Q30" s="61"/>
      <c r="R30" s="50"/>
      <c r="AI30" s="50"/>
      <c r="AJ30" s="50"/>
      <c r="AK30" s="60"/>
      <c r="AL30" s="60"/>
      <c r="AM30" s="60"/>
    </row>
    <row r="31" spans="2:39" s="4" customFormat="1" ht="18" customHeight="1" x14ac:dyDescent="0.25">
      <c r="B31" s="196"/>
      <c r="C31" s="124"/>
      <c r="D31" s="342" t="s">
        <v>28</v>
      </c>
      <c r="E31" s="300"/>
      <c r="F31" s="301"/>
      <c r="G31" s="301"/>
      <c r="H31" s="220">
        <v>100</v>
      </c>
      <c r="I31" s="221"/>
      <c r="J31" s="222"/>
      <c r="K31" s="222"/>
      <c r="L31" s="223"/>
      <c r="M31" s="218" t="s">
        <v>135</v>
      </c>
      <c r="N31" s="224" t="s">
        <v>136</v>
      </c>
      <c r="O31" s="219"/>
      <c r="P31" s="61"/>
      <c r="Q31" s="61"/>
      <c r="R31" s="50"/>
      <c r="AI31" s="50"/>
      <c r="AJ31" s="50"/>
      <c r="AK31" s="60"/>
      <c r="AL31" s="60"/>
      <c r="AM31" s="60"/>
    </row>
    <row r="32" spans="2:39" s="4" customFormat="1" ht="18" customHeight="1" x14ac:dyDescent="0.25">
      <c r="B32" s="196" t="str">
        <f>TEXT(DATE($F$67,$F$66,C32),"TTT")</f>
        <v>Fr</v>
      </c>
      <c r="C32" s="124">
        <v>17</v>
      </c>
      <c r="D32" s="176" t="s">
        <v>28</v>
      </c>
      <c r="E32" s="173"/>
      <c r="F32" s="174"/>
      <c r="G32" s="174"/>
      <c r="H32" s="175"/>
      <c r="I32" s="167">
        <v>50</v>
      </c>
      <c r="J32" s="168">
        <v>25</v>
      </c>
      <c r="K32" s="168" t="s">
        <v>24</v>
      </c>
      <c r="L32" s="169" t="s">
        <v>24</v>
      </c>
      <c r="M32" s="260" t="s">
        <v>132</v>
      </c>
      <c r="N32" s="269" t="s">
        <v>53</v>
      </c>
      <c r="O32" s="203"/>
      <c r="P32" s="61"/>
      <c r="Q32" s="61"/>
      <c r="R32" s="50"/>
      <c r="AI32" s="50"/>
      <c r="AJ32" s="50"/>
      <c r="AK32" s="60"/>
      <c r="AL32" s="60"/>
      <c r="AM32" s="60"/>
    </row>
    <row r="33" spans="2:39" s="4" customFormat="1" ht="18" customHeight="1" x14ac:dyDescent="0.25">
      <c r="B33" s="196"/>
      <c r="C33" s="124"/>
      <c r="D33" s="176" t="s">
        <v>52</v>
      </c>
      <c r="E33" s="145"/>
      <c r="F33" s="146"/>
      <c r="G33" s="146"/>
      <c r="H33" s="175">
        <v>300</v>
      </c>
      <c r="I33" s="167"/>
      <c r="J33" s="168"/>
      <c r="K33" s="168" t="s">
        <v>24</v>
      </c>
      <c r="L33" s="169" t="s">
        <v>24</v>
      </c>
      <c r="M33" s="202" t="s">
        <v>131</v>
      </c>
      <c r="N33" s="204" t="s">
        <v>27</v>
      </c>
      <c r="O33" s="270"/>
      <c r="P33" s="61"/>
      <c r="Q33" s="61"/>
      <c r="R33" s="50"/>
      <c r="AI33" s="50"/>
      <c r="AJ33" s="50"/>
      <c r="AK33" s="60"/>
      <c r="AL33" s="60"/>
      <c r="AM33" s="60"/>
    </row>
    <row r="34" spans="2:39" s="4" customFormat="1" ht="18" customHeight="1" x14ac:dyDescent="0.25">
      <c r="B34" s="196" t="str">
        <f>TEXT(DATE($F$67,$F$66,C34),"TTT")</f>
        <v>Sa</v>
      </c>
      <c r="C34" s="124">
        <v>18</v>
      </c>
      <c r="D34" s="343" t="s">
        <v>22</v>
      </c>
      <c r="E34" s="398" t="s">
        <v>24</v>
      </c>
      <c r="F34" s="399" t="s">
        <v>24</v>
      </c>
      <c r="G34" s="399" t="s">
        <v>24</v>
      </c>
      <c r="H34" s="185">
        <v>100</v>
      </c>
      <c r="I34" s="186"/>
      <c r="J34" s="187"/>
      <c r="K34" s="187" t="s">
        <v>24</v>
      </c>
      <c r="L34" s="400" t="s">
        <v>24</v>
      </c>
      <c r="M34" s="401" t="s">
        <v>140</v>
      </c>
      <c r="N34" s="402" t="s">
        <v>29</v>
      </c>
      <c r="O34" s="403"/>
      <c r="P34" s="61"/>
      <c r="Q34" s="61"/>
      <c r="R34" s="50"/>
      <c r="AI34" s="50"/>
      <c r="AJ34" s="50"/>
      <c r="AK34" s="60"/>
      <c r="AL34" s="60"/>
      <c r="AM34" s="60"/>
    </row>
    <row r="35" spans="2:39" s="4" customFormat="1" ht="18" customHeight="1" x14ac:dyDescent="0.25">
      <c r="B35" s="197" t="str">
        <f>TEXT(DATE($F$67,$F$66,C35),"TTT")</f>
        <v>So</v>
      </c>
      <c r="C35" s="132">
        <v>19</v>
      </c>
      <c r="D35" s="254"/>
      <c r="E35" s="163"/>
      <c r="F35" s="164"/>
      <c r="G35" s="164"/>
      <c r="H35" s="357"/>
      <c r="I35" s="163"/>
      <c r="J35" s="164"/>
      <c r="K35" s="164"/>
      <c r="L35" s="358"/>
      <c r="M35" s="322" t="s">
        <v>71</v>
      </c>
      <c r="N35" s="227"/>
      <c r="O35" s="165"/>
      <c r="P35" s="61"/>
      <c r="Q35" s="61"/>
      <c r="R35" s="50"/>
      <c r="AI35" s="50"/>
      <c r="AJ35" s="50"/>
      <c r="AK35" s="60"/>
      <c r="AL35" s="60"/>
      <c r="AM35" s="60"/>
    </row>
    <row r="36" spans="2:39" s="4" customFormat="1" ht="18" customHeight="1" x14ac:dyDescent="0.25">
      <c r="B36" s="196" t="str">
        <f>TEXT(DATE($F$67,$F$66,C36),"TTT")</f>
        <v>Mo</v>
      </c>
      <c r="C36" s="124">
        <v>20</v>
      </c>
      <c r="D36" s="176" t="s">
        <v>110</v>
      </c>
      <c r="E36" s="173"/>
      <c r="F36" s="174"/>
      <c r="G36" s="174"/>
      <c r="H36" s="175">
        <v>300</v>
      </c>
      <c r="I36" s="167" t="s">
        <v>59</v>
      </c>
      <c r="J36" s="168"/>
      <c r="K36" s="168" t="s">
        <v>24</v>
      </c>
      <c r="L36" s="169" t="s">
        <v>54</v>
      </c>
      <c r="M36" s="202" t="s">
        <v>111</v>
      </c>
      <c r="N36" s="204" t="s">
        <v>27</v>
      </c>
      <c r="O36" s="293"/>
      <c r="P36" s="61"/>
      <c r="Q36" s="61"/>
      <c r="R36" s="50"/>
      <c r="AI36" s="50"/>
      <c r="AJ36" s="50"/>
      <c r="AK36" s="60"/>
      <c r="AL36" s="60"/>
      <c r="AM36" s="60"/>
    </row>
    <row r="37" spans="2:39" s="4" customFormat="1" ht="18" customHeight="1" x14ac:dyDescent="0.25">
      <c r="B37" s="196" t="str">
        <f>TEXT(DATE($F$67,$F$66,C37),"TTT")</f>
        <v>Di</v>
      </c>
      <c r="C37" s="124">
        <v>21</v>
      </c>
      <c r="D37" s="108" t="s">
        <v>26</v>
      </c>
      <c r="E37" s="97"/>
      <c r="F37" s="98"/>
      <c r="G37" s="98"/>
      <c r="H37" s="210"/>
      <c r="I37" s="170">
        <v>50</v>
      </c>
      <c r="J37" s="171"/>
      <c r="K37" s="171"/>
      <c r="L37" s="172"/>
      <c r="M37" s="99" t="s">
        <v>81</v>
      </c>
      <c r="N37" s="100" t="s">
        <v>25</v>
      </c>
      <c r="O37" s="101"/>
      <c r="P37" s="62"/>
      <c r="Q37" s="61"/>
      <c r="AH37" s="50"/>
      <c r="AI37" s="50"/>
      <c r="AJ37" s="50"/>
      <c r="AK37" s="60"/>
      <c r="AL37" s="60"/>
      <c r="AM37" s="60"/>
    </row>
    <row r="38" spans="2:39" s="4" customFormat="1" ht="18" customHeight="1" x14ac:dyDescent="0.25">
      <c r="B38" s="196"/>
      <c r="C38" s="124"/>
      <c r="D38" s="288" t="s">
        <v>46</v>
      </c>
      <c r="E38" s="280"/>
      <c r="F38" s="281"/>
      <c r="G38" s="281"/>
      <c r="H38" s="289">
        <v>300</v>
      </c>
      <c r="I38" s="290"/>
      <c r="J38" s="291"/>
      <c r="K38" s="284"/>
      <c r="L38" s="285"/>
      <c r="M38" s="292" t="s">
        <v>58</v>
      </c>
      <c r="N38" s="277" t="s">
        <v>55</v>
      </c>
      <c r="O38" s="101"/>
      <c r="P38" s="62"/>
      <c r="Q38" s="61"/>
      <c r="AH38" s="50"/>
      <c r="AI38" s="50"/>
      <c r="AJ38" s="50"/>
      <c r="AK38" s="60"/>
      <c r="AL38" s="60"/>
      <c r="AM38" s="60"/>
    </row>
    <row r="39" spans="2:39" s="4" customFormat="1" ht="18" customHeight="1" x14ac:dyDescent="0.25">
      <c r="B39" s="196" t="str">
        <f>TEXT(DATE($F$67,$F$66,C39),"TTT")</f>
        <v>Mi</v>
      </c>
      <c r="C39" s="124">
        <v>22</v>
      </c>
      <c r="D39" s="108" t="s">
        <v>82</v>
      </c>
      <c r="E39" s="276"/>
      <c r="F39" s="275"/>
      <c r="G39" s="275"/>
      <c r="H39" s="175">
        <v>300</v>
      </c>
      <c r="I39" s="148"/>
      <c r="J39" s="149"/>
      <c r="K39" s="168" t="s">
        <v>24</v>
      </c>
      <c r="L39" s="169" t="s">
        <v>24</v>
      </c>
      <c r="M39" s="274" t="s">
        <v>83</v>
      </c>
      <c r="N39" s="100" t="s">
        <v>84</v>
      </c>
      <c r="O39" s="101"/>
      <c r="P39" s="50"/>
      <c r="Q39" s="61"/>
      <c r="R39" s="50"/>
      <c r="AH39" s="50"/>
      <c r="AI39" s="50"/>
      <c r="AJ39" s="50"/>
      <c r="AK39" s="60"/>
      <c r="AL39" s="60"/>
      <c r="AM39" s="60"/>
    </row>
    <row r="40" spans="2:39" s="4" customFormat="1" ht="18" customHeight="1" x14ac:dyDescent="0.25">
      <c r="B40" s="196"/>
      <c r="C40" s="124"/>
      <c r="D40" s="108" t="s">
        <v>28</v>
      </c>
      <c r="E40" s="97"/>
      <c r="F40" s="98"/>
      <c r="G40" s="98"/>
      <c r="H40" s="175"/>
      <c r="I40" s="167">
        <v>50</v>
      </c>
      <c r="J40" s="168">
        <v>25</v>
      </c>
      <c r="K40" s="168" t="s">
        <v>24</v>
      </c>
      <c r="L40" s="169" t="s">
        <v>24</v>
      </c>
      <c r="M40" s="99" t="s">
        <v>168</v>
      </c>
      <c r="N40" s="100" t="s">
        <v>30</v>
      </c>
      <c r="O40" s="101"/>
      <c r="P40" s="50"/>
      <c r="Q40" s="61"/>
      <c r="R40" s="50"/>
      <c r="AH40" s="50"/>
      <c r="AI40" s="50"/>
      <c r="AJ40" s="50"/>
      <c r="AK40" s="60"/>
      <c r="AL40" s="60"/>
      <c r="AM40" s="60"/>
    </row>
    <row r="41" spans="2:39" s="4" customFormat="1" ht="18" customHeight="1" x14ac:dyDescent="0.25">
      <c r="B41" s="196" t="str">
        <f>TEXT(DATE($F$67,$F$66,C41),"TTT")</f>
        <v>Do</v>
      </c>
      <c r="C41" s="124">
        <v>23</v>
      </c>
      <c r="D41" s="144" t="s">
        <v>21</v>
      </c>
      <c r="E41" s="145"/>
      <c r="F41" s="146"/>
      <c r="G41" s="146"/>
      <c r="H41" s="214">
        <v>100</v>
      </c>
      <c r="I41" s="215"/>
      <c r="J41" s="216"/>
      <c r="K41" s="216"/>
      <c r="L41" s="217"/>
      <c r="M41" s="93" t="s">
        <v>19</v>
      </c>
      <c r="N41" s="151" t="s">
        <v>13</v>
      </c>
      <c r="O41" s="152"/>
      <c r="P41" s="50"/>
      <c r="Q41" s="61"/>
      <c r="R41" s="50"/>
      <c r="S41" s="50"/>
      <c r="T41" s="50"/>
      <c r="U41" s="50"/>
      <c r="V41" s="50"/>
      <c r="W41" s="51"/>
      <c r="X41" s="50"/>
      <c r="Y41" s="50"/>
      <c r="AH41" s="50"/>
      <c r="AI41" s="50"/>
      <c r="AJ41" s="50"/>
      <c r="AK41" s="60"/>
      <c r="AL41" s="60"/>
      <c r="AM41" s="60"/>
    </row>
    <row r="42" spans="2:39" s="4" customFormat="1" ht="18" customHeight="1" x14ac:dyDescent="0.25">
      <c r="B42" s="196"/>
      <c r="C42" s="124"/>
      <c r="D42" s="108" t="s">
        <v>26</v>
      </c>
      <c r="E42" s="97"/>
      <c r="F42" s="98"/>
      <c r="G42" s="98"/>
      <c r="H42" s="210"/>
      <c r="I42" s="170">
        <v>50</v>
      </c>
      <c r="J42" s="171"/>
      <c r="K42" s="171"/>
      <c r="L42" s="172"/>
      <c r="M42" s="99" t="s">
        <v>81</v>
      </c>
      <c r="N42" s="100" t="s">
        <v>25</v>
      </c>
      <c r="O42" s="101"/>
      <c r="P42" s="50"/>
      <c r="Q42" s="61"/>
      <c r="R42" s="50"/>
      <c r="S42" s="50"/>
      <c r="T42" s="50"/>
      <c r="U42" s="50"/>
      <c r="V42" s="50"/>
      <c r="W42" s="51"/>
      <c r="X42" s="50"/>
      <c r="Y42" s="50"/>
      <c r="AH42" s="50"/>
      <c r="AI42" s="50"/>
      <c r="AJ42" s="50"/>
      <c r="AK42" s="60"/>
      <c r="AL42" s="60"/>
      <c r="AM42" s="60"/>
    </row>
    <row r="43" spans="2:39" s="4" customFormat="1" ht="18" customHeight="1" x14ac:dyDescent="0.25">
      <c r="B43" s="196"/>
      <c r="C43" s="124"/>
      <c r="D43" s="342" t="s">
        <v>28</v>
      </c>
      <c r="E43" s="300"/>
      <c r="F43" s="301"/>
      <c r="G43" s="301"/>
      <c r="H43" s="220">
        <v>100</v>
      </c>
      <c r="I43" s="221"/>
      <c r="J43" s="222"/>
      <c r="K43" s="222"/>
      <c r="L43" s="223"/>
      <c r="M43" s="218" t="s">
        <v>135</v>
      </c>
      <c r="N43" s="224" t="s">
        <v>136</v>
      </c>
      <c r="O43" s="219"/>
      <c r="P43" s="50"/>
      <c r="Q43" s="61"/>
      <c r="R43" s="50"/>
      <c r="S43" s="50"/>
      <c r="T43" s="50"/>
      <c r="U43" s="50"/>
      <c r="V43" s="50"/>
      <c r="W43" s="51"/>
      <c r="X43" s="50"/>
      <c r="Y43" s="50"/>
      <c r="AH43" s="50"/>
      <c r="AI43" s="50"/>
      <c r="AJ43" s="50"/>
      <c r="AK43" s="60"/>
      <c r="AL43" s="60"/>
      <c r="AM43" s="60"/>
    </row>
    <row r="44" spans="2:39" s="4" customFormat="1" ht="18" customHeight="1" x14ac:dyDescent="0.25">
      <c r="B44" s="196" t="str">
        <f>TEXT(DATE($F$67,$F$66,C44),"TTT")</f>
        <v>Fr</v>
      </c>
      <c r="C44" s="124">
        <v>24</v>
      </c>
      <c r="D44" s="176" t="s">
        <v>93</v>
      </c>
      <c r="E44" s="173"/>
      <c r="F44" s="174"/>
      <c r="G44" s="174"/>
      <c r="H44" s="175"/>
      <c r="I44" s="167">
        <v>50</v>
      </c>
      <c r="J44" s="168">
        <v>25</v>
      </c>
      <c r="K44" s="168" t="s">
        <v>24</v>
      </c>
      <c r="L44" s="169" t="s">
        <v>24</v>
      </c>
      <c r="M44" s="260" t="s">
        <v>94</v>
      </c>
      <c r="N44" s="204" t="s">
        <v>53</v>
      </c>
      <c r="O44" s="203"/>
      <c r="P44" s="50"/>
      <c r="Q44" s="61"/>
      <c r="R44" s="50"/>
      <c r="S44" s="50"/>
      <c r="T44" s="50"/>
      <c r="U44" s="50"/>
      <c r="V44" s="50"/>
      <c r="W44" s="51"/>
      <c r="X44" s="50"/>
      <c r="Y44" s="50"/>
      <c r="AH44" s="50"/>
      <c r="AI44" s="50"/>
      <c r="AJ44" s="50"/>
      <c r="AK44" s="60"/>
      <c r="AL44" s="60"/>
      <c r="AM44" s="60"/>
    </row>
    <row r="45" spans="2:39" s="4" customFormat="1" ht="18" customHeight="1" x14ac:dyDescent="0.25">
      <c r="B45" s="196"/>
      <c r="C45" s="124"/>
      <c r="D45" s="176" t="s">
        <v>46</v>
      </c>
      <c r="E45" s="145"/>
      <c r="F45" s="146"/>
      <c r="G45" s="146"/>
      <c r="H45" s="175"/>
      <c r="I45" s="167">
        <v>50</v>
      </c>
      <c r="J45" s="168">
        <v>25</v>
      </c>
      <c r="K45" s="168" t="s">
        <v>24</v>
      </c>
      <c r="L45" s="169" t="s">
        <v>24</v>
      </c>
      <c r="M45" s="260" t="s">
        <v>47</v>
      </c>
      <c r="N45" s="204" t="s">
        <v>53</v>
      </c>
      <c r="O45" s="270"/>
      <c r="P45" s="50"/>
      <c r="Q45" s="61"/>
      <c r="R45" s="50"/>
      <c r="S45" s="50"/>
      <c r="T45" s="50"/>
      <c r="U45" s="50"/>
      <c r="V45" s="50"/>
      <c r="W45" s="51"/>
      <c r="X45" s="50"/>
      <c r="Y45" s="50"/>
      <c r="AH45" s="50"/>
      <c r="AI45" s="50"/>
      <c r="AJ45" s="50"/>
      <c r="AK45" s="60"/>
      <c r="AL45" s="60"/>
      <c r="AM45" s="60"/>
    </row>
    <row r="46" spans="2:39" s="4" customFormat="1" ht="18" customHeight="1" x14ac:dyDescent="0.25">
      <c r="B46" s="196"/>
      <c r="C46" s="124"/>
      <c r="D46" s="176" t="s">
        <v>52</v>
      </c>
      <c r="E46" s="145"/>
      <c r="F46" s="146"/>
      <c r="G46" s="146"/>
      <c r="H46" s="175">
        <v>300</v>
      </c>
      <c r="I46" s="167"/>
      <c r="J46" s="168"/>
      <c r="K46" s="168" t="s">
        <v>24</v>
      </c>
      <c r="L46" s="169" t="s">
        <v>24</v>
      </c>
      <c r="M46" s="260" t="s">
        <v>112</v>
      </c>
      <c r="N46" s="204" t="s">
        <v>27</v>
      </c>
      <c r="O46" s="270"/>
      <c r="P46" s="50"/>
      <c r="Q46" s="61"/>
      <c r="R46" s="50"/>
      <c r="S46" s="50"/>
      <c r="T46" s="50"/>
      <c r="U46" s="50"/>
      <c r="V46" s="50"/>
      <c r="W46" s="51"/>
      <c r="X46" s="50"/>
      <c r="Y46" s="50"/>
      <c r="AH46" s="50"/>
      <c r="AI46" s="50"/>
      <c r="AJ46" s="50"/>
      <c r="AK46" s="60"/>
      <c r="AL46" s="60"/>
      <c r="AM46" s="60"/>
    </row>
    <row r="47" spans="2:39" s="4" customFormat="1" ht="18" customHeight="1" x14ac:dyDescent="0.25">
      <c r="B47" s="196" t="str">
        <f>TEXT(DATE($F$67,$F$66,C47),"TTT")</f>
        <v>Sa</v>
      </c>
      <c r="C47" s="124">
        <v>25</v>
      </c>
      <c r="D47" s="176" t="s">
        <v>21</v>
      </c>
      <c r="E47" s="145"/>
      <c r="F47" s="146"/>
      <c r="G47" s="146"/>
      <c r="H47" s="175">
        <v>300</v>
      </c>
      <c r="I47" s="167"/>
      <c r="J47" s="168"/>
      <c r="K47" s="168" t="s">
        <v>24</v>
      </c>
      <c r="L47" s="169" t="s">
        <v>24</v>
      </c>
      <c r="M47" s="260" t="s">
        <v>113</v>
      </c>
      <c r="N47" s="204" t="s">
        <v>27</v>
      </c>
      <c r="O47" s="270"/>
      <c r="P47" s="50"/>
      <c r="Q47" s="61"/>
      <c r="R47" s="50"/>
      <c r="S47" s="50"/>
      <c r="T47" s="50"/>
      <c r="U47" s="50"/>
      <c r="V47" s="50"/>
      <c r="W47" s="51"/>
      <c r="X47" s="50"/>
      <c r="Y47" s="50"/>
      <c r="AH47" s="50"/>
      <c r="AI47" s="50"/>
      <c r="AJ47" s="50"/>
      <c r="AK47" s="60"/>
      <c r="AL47" s="60"/>
      <c r="AM47" s="60"/>
    </row>
    <row r="48" spans="2:39" s="4" customFormat="1" ht="18" customHeight="1" x14ac:dyDescent="0.25">
      <c r="B48" s="196"/>
      <c r="C48" s="124"/>
      <c r="D48" s="176" t="s">
        <v>95</v>
      </c>
      <c r="E48" s="173"/>
      <c r="F48" s="174"/>
      <c r="G48" s="174"/>
      <c r="H48" s="175"/>
      <c r="I48" s="167">
        <v>50</v>
      </c>
      <c r="J48" s="168">
        <v>25</v>
      </c>
      <c r="K48" s="168" t="s">
        <v>24</v>
      </c>
      <c r="L48" s="169" t="s">
        <v>24</v>
      </c>
      <c r="M48" s="202" t="s">
        <v>169</v>
      </c>
      <c r="N48" s="204" t="s">
        <v>53</v>
      </c>
      <c r="O48" s="203"/>
      <c r="P48" s="50"/>
      <c r="Q48" s="61"/>
      <c r="R48" s="50"/>
      <c r="S48" s="50"/>
      <c r="T48" s="50"/>
      <c r="U48" s="50"/>
      <c r="V48" s="50"/>
      <c r="W48" s="51"/>
      <c r="X48" s="50"/>
      <c r="Y48" s="50"/>
      <c r="AH48" s="50"/>
      <c r="AI48" s="50"/>
      <c r="AJ48" s="50"/>
      <c r="AK48" s="60"/>
      <c r="AL48" s="60"/>
      <c r="AM48" s="60"/>
    </row>
    <row r="49" spans="2:39" s="4" customFormat="1" ht="18" customHeight="1" x14ac:dyDescent="0.25">
      <c r="B49" s="197" t="str">
        <f>TEXT(DATE($F$67,$F$66,C49),"TTT")</f>
        <v>So</v>
      </c>
      <c r="C49" s="132">
        <v>26</v>
      </c>
      <c r="D49" s="271" t="s">
        <v>48</v>
      </c>
      <c r="E49" s="272"/>
      <c r="F49" s="273"/>
      <c r="G49" s="273"/>
      <c r="H49" s="278"/>
      <c r="I49" s="272">
        <v>50</v>
      </c>
      <c r="J49" s="273">
        <v>25</v>
      </c>
      <c r="K49" s="273" t="s">
        <v>24</v>
      </c>
      <c r="L49" s="279" t="s">
        <v>24</v>
      </c>
      <c r="M49" s="202" t="s">
        <v>133</v>
      </c>
      <c r="N49" s="204" t="s">
        <v>53</v>
      </c>
      <c r="O49" s="203"/>
      <c r="P49" s="50"/>
      <c r="Q49" s="61"/>
      <c r="R49" s="50"/>
      <c r="AH49" s="50"/>
      <c r="AI49" s="50"/>
      <c r="AJ49" s="50"/>
      <c r="AK49" s="60"/>
      <c r="AL49" s="60"/>
      <c r="AM49" s="60"/>
    </row>
    <row r="50" spans="2:39" s="4" customFormat="1" ht="18" customHeight="1" x14ac:dyDescent="0.25">
      <c r="B50" s="197"/>
      <c r="C50" s="132"/>
      <c r="D50" s="271" t="s">
        <v>21</v>
      </c>
      <c r="E50" s="272"/>
      <c r="F50" s="273"/>
      <c r="G50" s="273"/>
      <c r="H50" s="278">
        <v>300</v>
      </c>
      <c r="I50" s="272"/>
      <c r="J50" s="273"/>
      <c r="K50" s="273" t="s">
        <v>24</v>
      </c>
      <c r="L50" s="279" t="s">
        <v>24</v>
      </c>
      <c r="M50" s="202" t="s">
        <v>134</v>
      </c>
      <c r="N50" s="204" t="s">
        <v>27</v>
      </c>
      <c r="O50" s="203"/>
      <c r="P50" s="50"/>
      <c r="Q50" s="61"/>
      <c r="R50" s="50"/>
      <c r="AH50" s="50"/>
      <c r="AI50" s="50"/>
      <c r="AJ50" s="50"/>
      <c r="AK50" s="60"/>
      <c r="AL50" s="60"/>
      <c r="AM50" s="60"/>
    </row>
    <row r="51" spans="2:39" s="4" customFormat="1" ht="18" customHeight="1" x14ac:dyDescent="0.25">
      <c r="B51" s="196" t="str">
        <f>TEXT(DATE($F$67,$F$66,C51),"TTT")</f>
        <v>Mo</v>
      </c>
      <c r="C51" s="124">
        <v>27</v>
      </c>
      <c r="D51" s="108" t="s">
        <v>77</v>
      </c>
      <c r="E51" s="97"/>
      <c r="F51" s="98"/>
      <c r="G51" s="98"/>
      <c r="H51" s="210"/>
      <c r="I51" s="170">
        <v>50</v>
      </c>
      <c r="J51" s="171">
        <v>25</v>
      </c>
      <c r="K51" s="171"/>
      <c r="L51" s="172"/>
      <c r="M51" s="99" t="s">
        <v>78</v>
      </c>
      <c r="N51" s="100" t="s">
        <v>79</v>
      </c>
      <c r="O51" s="101"/>
      <c r="P51" s="50"/>
      <c r="Q51" s="61"/>
      <c r="R51" s="50"/>
      <c r="S51" s="50"/>
      <c r="T51" s="50"/>
      <c r="U51" s="50"/>
      <c r="V51" s="50"/>
      <c r="W51" s="51"/>
      <c r="X51" s="50"/>
      <c r="Y51" s="50"/>
      <c r="AH51" s="50"/>
      <c r="AI51" s="50"/>
      <c r="AJ51" s="50"/>
      <c r="AK51" s="60"/>
      <c r="AL51" s="60"/>
      <c r="AM51" s="60"/>
    </row>
    <row r="52" spans="2:39" s="4" customFormat="1" ht="18" customHeight="1" x14ac:dyDescent="0.25">
      <c r="B52" s="196"/>
      <c r="C52" s="124"/>
      <c r="D52" s="343" t="s">
        <v>77</v>
      </c>
      <c r="E52" s="178" t="s">
        <v>24</v>
      </c>
      <c r="F52" s="179" t="s">
        <v>24</v>
      </c>
      <c r="G52" s="179" t="s">
        <v>24</v>
      </c>
      <c r="H52" s="185">
        <v>100</v>
      </c>
      <c r="I52" s="186"/>
      <c r="J52" s="187"/>
      <c r="K52" s="187" t="s">
        <v>24</v>
      </c>
      <c r="L52" s="400" t="s">
        <v>24</v>
      </c>
      <c r="M52" s="404" t="s">
        <v>145</v>
      </c>
      <c r="N52" s="402" t="s">
        <v>29</v>
      </c>
      <c r="O52" s="403"/>
      <c r="P52" s="50"/>
      <c r="Q52" s="61"/>
      <c r="R52" s="50"/>
      <c r="S52" s="50"/>
      <c r="T52" s="50"/>
      <c r="U52" s="50"/>
      <c r="V52" s="50"/>
      <c r="W52" s="51"/>
      <c r="X52" s="50"/>
      <c r="Y52" s="50"/>
      <c r="AH52" s="50"/>
      <c r="AI52" s="50"/>
      <c r="AJ52" s="50"/>
      <c r="AK52" s="60"/>
      <c r="AL52" s="60"/>
      <c r="AM52" s="60"/>
    </row>
    <row r="53" spans="2:39" s="4" customFormat="1" ht="18" customHeight="1" x14ac:dyDescent="0.25">
      <c r="B53" s="196" t="str">
        <f>TEXT(DATE($F$67,$F$66,C53),"TTT")</f>
        <v>Di</v>
      </c>
      <c r="C53" s="124">
        <v>28</v>
      </c>
      <c r="D53" s="108" t="s">
        <v>26</v>
      </c>
      <c r="E53" s="97"/>
      <c r="F53" s="98"/>
      <c r="G53" s="98"/>
      <c r="H53" s="210"/>
      <c r="I53" s="170">
        <v>50</v>
      </c>
      <c r="J53" s="171"/>
      <c r="K53" s="171"/>
      <c r="L53" s="172"/>
      <c r="M53" s="99" t="s">
        <v>81</v>
      </c>
      <c r="N53" s="100" t="s">
        <v>25</v>
      </c>
      <c r="O53" s="101"/>
      <c r="P53" s="50"/>
      <c r="Q53" s="50"/>
      <c r="R53" s="50"/>
      <c r="S53" s="50"/>
      <c r="T53" s="55"/>
      <c r="U53" s="50"/>
      <c r="V53" s="50"/>
      <c r="W53" s="50"/>
      <c r="X53" s="50"/>
      <c r="Y53" s="50"/>
      <c r="AH53" s="50"/>
      <c r="AI53" s="50"/>
      <c r="AJ53" s="50"/>
      <c r="AK53" s="60"/>
      <c r="AL53" s="60"/>
      <c r="AM53" s="60"/>
    </row>
    <row r="54" spans="2:39" s="4" customFormat="1" ht="18" customHeight="1" x14ac:dyDescent="0.25">
      <c r="B54" s="196"/>
      <c r="C54" s="124"/>
      <c r="D54" s="288" t="s">
        <v>46</v>
      </c>
      <c r="E54" s="280"/>
      <c r="F54" s="281"/>
      <c r="G54" s="281"/>
      <c r="H54" s="289">
        <v>300</v>
      </c>
      <c r="I54" s="290"/>
      <c r="J54" s="291"/>
      <c r="K54" s="284"/>
      <c r="L54" s="285"/>
      <c r="M54" s="292" t="s">
        <v>58</v>
      </c>
      <c r="N54" s="277" t="s">
        <v>55</v>
      </c>
      <c r="O54" s="101"/>
      <c r="P54" s="50"/>
      <c r="Q54" s="50"/>
      <c r="R54" s="50"/>
      <c r="S54" s="50"/>
      <c r="T54" s="55"/>
      <c r="U54" s="50"/>
      <c r="V54" s="50"/>
      <c r="W54" s="50"/>
      <c r="X54" s="50"/>
      <c r="Y54" s="50"/>
      <c r="AH54" s="50"/>
      <c r="AI54" s="50"/>
      <c r="AJ54" s="50"/>
      <c r="AK54" s="60"/>
      <c r="AL54" s="60"/>
      <c r="AM54" s="60"/>
    </row>
    <row r="55" spans="2:39" s="4" customFormat="1" ht="18" customHeight="1" x14ac:dyDescent="0.25">
      <c r="B55" s="196" t="str">
        <f>TEXT(DATE($F$67,$F$66,C55),"TTT")</f>
        <v>Mi</v>
      </c>
      <c r="C55" s="124">
        <v>29</v>
      </c>
      <c r="D55" s="108" t="s">
        <v>82</v>
      </c>
      <c r="E55" s="276"/>
      <c r="F55" s="275"/>
      <c r="G55" s="275"/>
      <c r="H55" s="175">
        <v>300</v>
      </c>
      <c r="I55" s="148"/>
      <c r="J55" s="149"/>
      <c r="K55" s="168" t="s">
        <v>24</v>
      </c>
      <c r="L55" s="169" t="s">
        <v>24</v>
      </c>
      <c r="M55" s="274" t="s">
        <v>83</v>
      </c>
      <c r="N55" s="100" t="s">
        <v>84</v>
      </c>
      <c r="O55" s="101"/>
      <c r="P55" s="50"/>
      <c r="Q55" s="50"/>
      <c r="R55" s="50"/>
      <c r="S55" s="50"/>
      <c r="T55" s="50"/>
      <c r="U55" s="50"/>
      <c r="V55" s="50"/>
      <c r="W55" s="50"/>
      <c r="X55" s="50"/>
      <c r="Y55" s="50"/>
      <c r="AH55" s="50"/>
      <c r="AI55" s="50"/>
      <c r="AJ55" s="50"/>
      <c r="AK55" s="60"/>
      <c r="AL55" s="60"/>
      <c r="AM55" s="60"/>
    </row>
    <row r="56" spans="2:39" s="4" customFormat="1" ht="18" customHeight="1" x14ac:dyDescent="0.25">
      <c r="B56" s="196"/>
      <c r="C56" s="124"/>
      <c r="D56" s="108" t="s">
        <v>28</v>
      </c>
      <c r="E56" s="97"/>
      <c r="F56" s="98"/>
      <c r="G56" s="98"/>
      <c r="H56" s="175"/>
      <c r="I56" s="167">
        <v>50</v>
      </c>
      <c r="J56" s="168">
        <v>25</v>
      </c>
      <c r="K56" s="168" t="s">
        <v>24</v>
      </c>
      <c r="L56" s="169" t="s">
        <v>24</v>
      </c>
      <c r="M56" s="99" t="s">
        <v>89</v>
      </c>
      <c r="N56" s="100" t="s">
        <v>30</v>
      </c>
      <c r="O56" s="101"/>
      <c r="P56" s="50"/>
      <c r="Q56" s="50"/>
      <c r="R56" s="50"/>
      <c r="S56" s="50"/>
      <c r="T56" s="50"/>
      <c r="U56" s="50"/>
      <c r="V56" s="50"/>
      <c r="W56" s="50"/>
      <c r="X56" s="50"/>
      <c r="Y56" s="50"/>
      <c r="AH56" s="50"/>
      <c r="AI56" s="50"/>
      <c r="AJ56" s="50"/>
      <c r="AK56" s="60"/>
      <c r="AL56" s="60"/>
      <c r="AM56" s="60"/>
    </row>
    <row r="57" spans="2:39" s="4" customFormat="1" ht="18" customHeight="1" x14ac:dyDescent="0.25">
      <c r="B57" s="196" t="str">
        <f>TEXT(DATE($F$67,$F$66,C57),"TTT")</f>
        <v>Do</v>
      </c>
      <c r="C57" s="124">
        <v>30</v>
      </c>
      <c r="D57" s="144" t="s">
        <v>21</v>
      </c>
      <c r="E57" s="145"/>
      <c r="F57" s="146"/>
      <c r="G57" s="146"/>
      <c r="H57" s="214">
        <v>100</v>
      </c>
      <c r="I57" s="215"/>
      <c r="J57" s="216"/>
      <c r="K57" s="216"/>
      <c r="L57" s="217"/>
      <c r="M57" s="93" t="s">
        <v>19</v>
      </c>
      <c r="N57" s="151" t="s">
        <v>13</v>
      </c>
      <c r="O57" s="152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60"/>
      <c r="AL57" s="60"/>
      <c r="AM57" s="60"/>
    </row>
    <row r="58" spans="2:39" s="4" customFormat="1" ht="18" customHeight="1" x14ac:dyDescent="0.25">
      <c r="B58" s="196"/>
      <c r="C58" s="124"/>
      <c r="D58" s="108" t="s">
        <v>26</v>
      </c>
      <c r="E58" s="97"/>
      <c r="F58" s="98"/>
      <c r="G58" s="98"/>
      <c r="H58" s="210"/>
      <c r="I58" s="170">
        <v>50</v>
      </c>
      <c r="J58" s="171"/>
      <c r="K58" s="171"/>
      <c r="L58" s="172"/>
      <c r="M58" s="99" t="s">
        <v>81</v>
      </c>
      <c r="N58" s="100" t="s">
        <v>25</v>
      </c>
      <c r="O58" s="101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60"/>
      <c r="AL58" s="60"/>
      <c r="AM58" s="60"/>
    </row>
    <row r="59" spans="2:39" s="4" customFormat="1" ht="18" customHeight="1" x14ac:dyDescent="0.25">
      <c r="B59" s="196"/>
      <c r="C59" s="124"/>
      <c r="D59" s="342" t="s">
        <v>28</v>
      </c>
      <c r="E59" s="300"/>
      <c r="F59" s="301"/>
      <c r="G59" s="301"/>
      <c r="H59" s="220">
        <v>100</v>
      </c>
      <c r="I59" s="221"/>
      <c r="J59" s="222"/>
      <c r="K59" s="222"/>
      <c r="L59" s="223"/>
      <c r="M59" s="218" t="s">
        <v>135</v>
      </c>
      <c r="N59" s="224" t="s">
        <v>136</v>
      </c>
      <c r="O59" s="219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60"/>
      <c r="AL59" s="60"/>
      <c r="AM59" s="60"/>
    </row>
    <row r="60" spans="2:39" s="4" customFormat="1" ht="22.5" customHeight="1" thickBot="1" x14ac:dyDescent="0.3">
      <c r="B60" s="196" t="str">
        <f>TEXT(DATE($F$67,$F$66,C60),"TTT")</f>
        <v>Fr</v>
      </c>
      <c r="C60" s="124">
        <v>31</v>
      </c>
      <c r="D60" s="108" t="s">
        <v>28</v>
      </c>
      <c r="E60" s="97"/>
      <c r="F60" s="98"/>
      <c r="G60" s="98"/>
      <c r="H60" s="175"/>
      <c r="I60" s="167">
        <v>50</v>
      </c>
      <c r="J60" s="168">
        <v>25</v>
      </c>
      <c r="K60" s="168"/>
      <c r="L60" s="169"/>
      <c r="M60" s="99" t="s">
        <v>89</v>
      </c>
      <c r="N60" s="100" t="s">
        <v>30</v>
      </c>
      <c r="O60" s="101"/>
      <c r="P60" s="50"/>
      <c r="Q60" s="50"/>
      <c r="R60" s="50"/>
      <c r="S60" s="50"/>
      <c r="T60" s="50"/>
      <c r="U60" s="50"/>
      <c r="V60" s="50"/>
      <c r="W60" s="50"/>
      <c r="X60" s="128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60"/>
      <c r="AL60" s="60"/>
      <c r="AM60" s="60"/>
    </row>
    <row r="61" spans="2:39" ht="54" customHeight="1" thickBot="1" x14ac:dyDescent="0.3">
      <c r="B61" s="439"/>
      <c r="C61" s="440"/>
      <c r="D61" s="441"/>
      <c r="E61" s="466" t="s">
        <v>11</v>
      </c>
      <c r="F61" s="467"/>
      <c r="G61" s="467"/>
      <c r="H61" s="468"/>
      <c r="I61" s="469" t="s">
        <v>12</v>
      </c>
      <c r="J61" s="470"/>
      <c r="K61" s="470"/>
      <c r="L61" s="471"/>
      <c r="M61" s="247"/>
      <c r="N61" s="428" t="str">
        <f>+januar!N35</f>
        <v>17.01.2024  P. Fasler</v>
      </c>
      <c r="O61" s="429"/>
      <c r="P61" s="50"/>
      <c r="Q61" s="50"/>
      <c r="R61" s="50"/>
      <c r="S61" s="50"/>
      <c r="T61" s="50"/>
      <c r="U61" s="50"/>
      <c r="V61" s="50"/>
      <c r="W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2:39" ht="23.25" customHeight="1" x14ac:dyDescent="0.25">
      <c r="B62" s="56"/>
      <c r="C62" s="5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2:39" ht="12.75" customHeight="1" x14ac:dyDescent="0.25">
      <c r="C63" s="5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2:39" ht="12.75" customHeight="1" x14ac:dyDescent="0.25">
      <c r="C64" s="5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5:36" ht="21.75" customHeight="1" x14ac:dyDescent="0.25">
      <c r="E65" s="50"/>
      <c r="F65" s="457">
        <v>45443</v>
      </c>
      <c r="G65" s="458"/>
      <c r="H65" s="458"/>
      <c r="I65" s="458"/>
      <c r="J65" s="459"/>
      <c r="K65" s="50"/>
      <c r="L65" s="58"/>
      <c r="M65" s="10"/>
      <c r="N65" s="10"/>
      <c r="O65" s="10"/>
      <c r="P65" s="10"/>
      <c r="Q65" s="10"/>
      <c r="R65" s="10"/>
      <c r="S65" s="49"/>
      <c r="T65" s="49"/>
      <c r="U65" s="49"/>
      <c r="V65" s="49"/>
      <c r="W65" s="49"/>
      <c r="X65" s="49"/>
      <c r="Y65" s="49"/>
      <c r="Z65" s="49"/>
      <c r="AA65" s="49"/>
      <c r="AB65" s="46"/>
      <c r="AC65" s="46"/>
      <c r="AD65" s="46"/>
      <c r="AE65" s="10"/>
      <c r="AF65" s="10"/>
      <c r="AG65" s="10"/>
      <c r="AH65" s="10"/>
      <c r="AI65" s="10"/>
      <c r="AJ65" s="10"/>
    </row>
    <row r="66" spans="5:36" ht="21.75" customHeight="1" x14ac:dyDescent="0.25">
      <c r="E66" s="50"/>
      <c r="F66" s="234" t="str">
        <f>TEXT(F65,"M")</f>
        <v>5</v>
      </c>
      <c r="G66" s="230"/>
      <c r="H66" s="231"/>
      <c r="I66" s="231"/>
      <c r="J66" s="231"/>
      <c r="K66" s="4"/>
      <c r="L66" s="4"/>
      <c r="M66" s="10"/>
      <c r="N66" s="10"/>
      <c r="O66" s="10"/>
      <c r="P66" s="10"/>
      <c r="Q66" s="10"/>
      <c r="R66" s="10"/>
      <c r="S66" s="49"/>
      <c r="T66" s="49"/>
      <c r="U66" s="49"/>
      <c r="V66" s="49"/>
      <c r="W66" s="49"/>
      <c r="X66" s="49"/>
      <c r="Y66" s="49"/>
      <c r="Z66" s="49"/>
      <c r="AA66" s="49"/>
      <c r="AB66" s="46"/>
      <c r="AC66" s="46"/>
      <c r="AD66" s="46"/>
      <c r="AE66" s="10"/>
      <c r="AF66" s="10"/>
      <c r="AG66" s="10"/>
      <c r="AH66" s="10"/>
      <c r="AI66" s="10"/>
      <c r="AJ66" s="10"/>
    </row>
    <row r="67" spans="5:36" ht="21.75" customHeight="1" x14ac:dyDescent="0.25">
      <c r="E67" s="50"/>
      <c r="F67" s="234" t="str">
        <f>TEXT(F65,"JJJ")</f>
        <v>2024</v>
      </c>
      <c r="G67" s="232" t="s">
        <v>0</v>
      </c>
      <c r="I67" s="4"/>
      <c r="J67" s="4"/>
      <c r="K67" s="50"/>
      <c r="L67" s="58"/>
      <c r="M67" s="10"/>
      <c r="N67" s="10"/>
      <c r="O67" s="10"/>
      <c r="P67" s="10"/>
      <c r="Q67" s="10"/>
      <c r="R67" s="10"/>
      <c r="S67" s="49"/>
      <c r="T67" s="49"/>
      <c r="U67" s="49"/>
      <c r="V67" s="49"/>
      <c r="W67" s="49"/>
      <c r="X67" s="49"/>
      <c r="Y67" s="49"/>
      <c r="Z67" s="49"/>
      <c r="AA67" s="49"/>
      <c r="AB67" s="46"/>
      <c r="AC67" s="46"/>
      <c r="AD67" s="46"/>
      <c r="AE67" s="10"/>
      <c r="AF67" s="10"/>
      <c r="AG67" s="10"/>
      <c r="AH67" s="10"/>
      <c r="AI67" s="10"/>
      <c r="AJ67" s="10"/>
    </row>
    <row r="68" spans="5:36" ht="21.75" customHeight="1" x14ac:dyDescent="0.25">
      <c r="E68" s="50"/>
      <c r="F68" s="234" t="str">
        <f>TEXT(F65,"T")</f>
        <v>31</v>
      </c>
      <c r="G68" s="232" t="s">
        <v>1</v>
      </c>
      <c r="I68" s="233"/>
      <c r="J68" s="50"/>
      <c r="K68" s="50"/>
      <c r="L68" s="57"/>
      <c r="M68" s="10"/>
      <c r="N68" s="10"/>
      <c r="O68" s="10"/>
      <c r="P68" s="10"/>
      <c r="Q68" s="10"/>
      <c r="R68" s="10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10"/>
      <c r="AF68" s="10"/>
      <c r="AG68" s="10"/>
      <c r="AH68" s="10"/>
      <c r="AI68" s="10"/>
      <c r="AJ68" s="10"/>
    </row>
    <row r="69" spans="5:36" ht="21.75" customHeight="1" x14ac:dyDescent="0.25">
      <c r="F69" s="231"/>
      <c r="G69" s="50"/>
      <c r="I69" s="233"/>
      <c r="J69" s="50"/>
      <c r="S69" s="55"/>
      <c r="T69" s="49"/>
      <c r="U69" s="49"/>
      <c r="V69" s="49"/>
      <c r="W69" s="49"/>
      <c r="X69" s="49"/>
      <c r="Y69" s="49"/>
      <c r="Z69" s="49"/>
      <c r="AA69" s="49"/>
      <c r="AB69" s="24"/>
      <c r="AC69" s="46"/>
      <c r="AD69" s="46"/>
    </row>
    <row r="70" spans="5:36" ht="21.75" customHeight="1" x14ac:dyDescent="0.25">
      <c r="F70" s="236"/>
      <c r="S70" s="49"/>
      <c r="T70" s="49"/>
      <c r="U70" s="49"/>
      <c r="V70" s="49"/>
      <c r="W70" s="49"/>
      <c r="X70" s="49"/>
      <c r="Y70" s="49"/>
      <c r="Z70" s="49"/>
      <c r="AA70" s="49"/>
      <c r="AB70" s="24"/>
      <c r="AC70" s="46"/>
      <c r="AD70" s="46"/>
    </row>
    <row r="71" spans="5:36" ht="21.75" customHeight="1" x14ac:dyDescent="0.25"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</row>
    <row r="72" spans="5:36" ht="21.75" customHeight="1" x14ac:dyDescent="0.25">
      <c r="S72" s="49"/>
      <c r="T72" s="49"/>
      <c r="U72" s="49"/>
      <c r="V72" s="49"/>
      <c r="W72" s="49"/>
      <c r="X72" s="49"/>
      <c r="Y72" s="49"/>
      <c r="Z72" s="49"/>
      <c r="AA72" s="49"/>
      <c r="AB72" s="46"/>
      <c r="AC72" s="46"/>
      <c r="AD72" s="46"/>
    </row>
    <row r="73" spans="5:36" ht="21.75" customHeight="1" x14ac:dyDescent="0.25"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</row>
    <row r="74" spans="5:36" ht="21.75" customHeight="1" x14ac:dyDescent="0.25">
      <c r="S74" s="49"/>
      <c r="T74" s="49"/>
      <c r="U74" s="49"/>
      <c r="V74" s="49"/>
      <c r="W74" s="49"/>
      <c r="X74" s="49"/>
      <c r="Y74" s="49"/>
      <c r="Z74" s="49"/>
      <c r="AA74" s="49"/>
      <c r="AB74" s="46"/>
      <c r="AC74" s="46"/>
      <c r="AD74" s="46"/>
    </row>
    <row r="75" spans="5:36" ht="21.75" customHeight="1" x14ac:dyDescent="0.25">
      <c r="S75" s="49"/>
      <c r="T75" s="49"/>
      <c r="U75" s="49"/>
      <c r="V75" s="49"/>
      <c r="W75" s="49"/>
      <c r="X75" s="49"/>
      <c r="Y75" s="49"/>
      <c r="Z75" s="49"/>
      <c r="AA75" s="49"/>
      <c r="AB75" s="46"/>
      <c r="AC75" s="46"/>
      <c r="AD75" s="46"/>
    </row>
    <row r="76" spans="5:36" ht="21.75" customHeight="1" x14ac:dyDescent="0.25"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5:36" ht="21.75" customHeight="1" x14ac:dyDescent="0.25"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5:36" ht="21.75" customHeight="1" x14ac:dyDescent="0.25">
      <c r="S78" s="49"/>
      <c r="T78" s="49"/>
      <c r="U78" s="49"/>
      <c r="V78" s="49"/>
      <c r="W78" s="49"/>
      <c r="X78" s="49"/>
      <c r="Y78" s="49"/>
      <c r="Z78" s="49"/>
      <c r="AA78" s="49"/>
      <c r="AB78" s="46"/>
      <c r="AC78" s="46"/>
      <c r="AD78" s="46"/>
    </row>
    <row r="79" spans="5:36" ht="21.75" customHeight="1" x14ac:dyDescent="0.25">
      <c r="S79" s="49"/>
      <c r="T79" s="49"/>
      <c r="U79" s="49"/>
      <c r="V79" s="49"/>
      <c r="W79" s="49"/>
      <c r="X79" s="49"/>
      <c r="Y79" s="49"/>
      <c r="Z79" s="49"/>
      <c r="AA79" s="49"/>
      <c r="AB79" s="46"/>
      <c r="AC79" s="46"/>
      <c r="AD79" s="46"/>
    </row>
    <row r="80" spans="5:36" ht="21.75" customHeight="1" x14ac:dyDescent="0.25">
      <c r="S80" s="49"/>
      <c r="T80" s="49"/>
      <c r="U80" s="49"/>
      <c r="V80" s="49"/>
      <c r="W80" s="49"/>
      <c r="X80" s="49"/>
      <c r="Y80" s="49"/>
      <c r="Z80" s="49"/>
      <c r="AA80" s="49"/>
      <c r="AB80" s="46"/>
      <c r="AC80" s="46"/>
      <c r="AD80" s="46"/>
    </row>
    <row r="81" spans="19:30" ht="21.75" customHeight="1" x14ac:dyDescent="0.25">
      <c r="S81" s="49"/>
      <c r="T81" s="49"/>
      <c r="U81" s="49"/>
      <c r="V81" s="49"/>
      <c r="W81" s="49"/>
      <c r="X81" s="49"/>
      <c r="Y81" s="49"/>
      <c r="Z81" s="49"/>
      <c r="AA81" s="49"/>
      <c r="AB81" s="46"/>
      <c r="AC81" s="46"/>
      <c r="AD81" s="46"/>
    </row>
    <row r="82" spans="19:30" ht="21.75" customHeight="1" x14ac:dyDescent="0.25">
      <c r="S82" s="49"/>
      <c r="T82" s="49"/>
      <c r="U82" s="49"/>
      <c r="V82" s="49"/>
      <c r="W82" s="49"/>
      <c r="X82" s="49"/>
      <c r="Y82" s="49"/>
      <c r="Z82" s="49"/>
      <c r="AA82" s="49"/>
      <c r="AB82" s="46"/>
      <c r="AC82" s="46"/>
      <c r="AD82" s="46"/>
    </row>
    <row r="83" spans="19:30" ht="21.75" customHeight="1" x14ac:dyDescent="0.25">
      <c r="S83" s="49"/>
      <c r="T83" s="49"/>
      <c r="U83" s="49"/>
      <c r="V83" s="49"/>
      <c r="W83" s="49"/>
      <c r="X83" s="49"/>
      <c r="Y83" s="49"/>
      <c r="Z83" s="49"/>
      <c r="AA83" s="49"/>
      <c r="AB83" s="48"/>
      <c r="AC83" s="47"/>
      <c r="AD83" s="46"/>
    </row>
    <row r="84" spans="19:30" ht="21.75" customHeight="1" x14ac:dyDescent="0.25">
      <c r="S84" s="49"/>
      <c r="T84" s="49"/>
      <c r="U84" s="49"/>
      <c r="V84" s="49"/>
      <c r="W84" s="49"/>
      <c r="X84" s="49"/>
      <c r="Y84" s="49"/>
      <c r="Z84" s="49"/>
      <c r="AA84" s="49"/>
      <c r="AB84" s="48"/>
      <c r="AC84" s="47"/>
      <c r="AD84" s="46"/>
    </row>
    <row r="85" spans="19:30" ht="21.75" customHeight="1" x14ac:dyDescent="0.25"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</row>
    <row r="86" spans="19:30" ht="21.75" customHeight="1" x14ac:dyDescent="0.25">
      <c r="S86" s="49"/>
      <c r="T86" s="49"/>
      <c r="U86" s="49"/>
      <c r="V86" s="49"/>
      <c r="W86" s="49"/>
      <c r="X86" s="49"/>
      <c r="Y86" s="49"/>
      <c r="Z86" s="49"/>
      <c r="AA86" s="49"/>
      <c r="AB86" s="46"/>
      <c r="AC86" s="46"/>
      <c r="AD86" s="46"/>
    </row>
    <row r="87" spans="19:30" ht="21.75" customHeight="1" x14ac:dyDescent="0.25"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9:30" ht="21.75" customHeight="1" x14ac:dyDescent="0.25"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9:30" ht="21.75" customHeight="1" x14ac:dyDescent="0.25"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9:30" ht="21.75" customHeight="1" x14ac:dyDescent="0.25">
      <c r="S90" s="49"/>
      <c r="T90" s="49"/>
      <c r="U90" s="49"/>
      <c r="V90" s="49"/>
      <c r="W90" s="49"/>
      <c r="X90" s="49"/>
      <c r="Y90" s="49"/>
      <c r="Z90" s="49"/>
      <c r="AA90" s="49"/>
      <c r="AB90" s="46"/>
      <c r="AC90" s="46"/>
      <c r="AD90" s="46"/>
    </row>
    <row r="91" spans="19:30" ht="21.75" customHeight="1" x14ac:dyDescent="0.25"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9:30" ht="21.75" customHeight="1" x14ac:dyDescent="0.25"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9:30" ht="21.75" customHeight="1" x14ac:dyDescent="0.25">
      <c r="S93" s="49"/>
      <c r="T93" s="49"/>
      <c r="U93" s="49"/>
      <c r="V93" s="49"/>
      <c r="W93" s="49"/>
      <c r="X93" s="49"/>
      <c r="Y93" s="49"/>
      <c r="Z93" s="49"/>
      <c r="AA93" s="49"/>
      <c r="AB93" s="48"/>
      <c r="AC93" s="47"/>
      <c r="AD93" s="46"/>
    </row>
    <row r="94" spans="19:30" ht="21.75" customHeight="1" x14ac:dyDescent="0.25">
      <c r="S94" s="49"/>
      <c r="T94" s="49"/>
      <c r="U94" s="49"/>
      <c r="V94" s="49"/>
      <c r="W94" s="49"/>
      <c r="X94" s="49"/>
      <c r="Y94" s="49"/>
      <c r="Z94" s="49"/>
      <c r="AA94" s="49"/>
      <c r="AB94" s="48"/>
      <c r="AC94" s="47"/>
      <c r="AD94" s="46"/>
    </row>
    <row r="95" spans="19:30" ht="21.75" customHeight="1" x14ac:dyDescent="0.25">
      <c r="S95" s="49"/>
      <c r="T95" s="49"/>
      <c r="U95" s="49"/>
      <c r="V95" s="49"/>
      <c r="W95" s="49"/>
      <c r="X95" s="49"/>
      <c r="Y95" s="49"/>
      <c r="Z95" s="49"/>
      <c r="AA95" s="49"/>
      <c r="AB95" s="48"/>
      <c r="AC95" s="47"/>
      <c r="AD95" s="46"/>
    </row>
    <row r="96" spans="19:30" ht="21.75" customHeight="1" x14ac:dyDescent="0.25"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9:30" ht="21.75" customHeight="1" x14ac:dyDescent="0.25">
      <c r="S97" s="55"/>
      <c r="T97" s="40"/>
      <c r="U97" s="40"/>
      <c r="V97" s="40"/>
      <c r="W97" s="40"/>
      <c r="X97" s="49"/>
      <c r="Y97" s="49"/>
      <c r="Z97" s="49"/>
      <c r="AA97" s="49"/>
      <c r="AB97" s="46"/>
      <c r="AC97" s="46"/>
      <c r="AD97" s="24"/>
    </row>
    <row r="98" spans="19:30" ht="21.75" customHeight="1" x14ac:dyDescent="0.25">
      <c r="S98" s="49"/>
      <c r="T98" s="49"/>
      <c r="U98" s="49"/>
      <c r="V98" s="49"/>
      <c r="W98" s="49"/>
      <c r="X98" s="49"/>
      <c r="Y98" s="49"/>
      <c r="Z98" s="49"/>
      <c r="AA98" s="49"/>
      <c r="AB98" s="48"/>
      <c r="AC98" s="47"/>
      <c r="AD98" s="46"/>
    </row>
    <row r="99" spans="19:30" ht="21.75" customHeight="1" x14ac:dyDescent="0.25">
      <c r="S99" s="49"/>
      <c r="T99" s="49"/>
      <c r="U99" s="49"/>
      <c r="V99" s="49"/>
      <c r="W99" s="49"/>
      <c r="X99" s="49"/>
      <c r="Y99" s="49"/>
      <c r="Z99" s="49"/>
      <c r="AA99" s="49"/>
      <c r="AB99" s="46"/>
      <c r="AC99" s="46"/>
      <c r="AD99" s="46"/>
    </row>
    <row r="100" spans="19:30" ht="21.75" customHeight="1" x14ac:dyDescent="0.25">
      <c r="S100" s="50"/>
      <c r="T100" s="50"/>
      <c r="U100" s="50"/>
      <c r="V100" s="50"/>
      <c r="W100" s="54"/>
      <c r="X100" s="53"/>
      <c r="Y100" s="52"/>
      <c r="Z100" s="50"/>
      <c r="AA100" s="4"/>
      <c r="AB100" s="4"/>
      <c r="AC100" s="4"/>
      <c r="AD100" s="4"/>
    </row>
    <row r="101" spans="19:30" ht="21.75" customHeight="1" x14ac:dyDescent="0.25">
      <c r="S101" s="49"/>
      <c r="T101" s="49"/>
      <c r="U101" s="49"/>
      <c r="V101" s="49"/>
      <c r="W101" s="49"/>
      <c r="X101" s="49"/>
      <c r="Y101" s="49"/>
      <c r="Z101" s="49"/>
      <c r="AA101" s="49"/>
      <c r="AB101" s="46"/>
      <c r="AC101" s="46"/>
      <c r="AD101" s="46"/>
    </row>
    <row r="102" spans="19:30" ht="21.75" customHeight="1" x14ac:dyDescent="0.25">
      <c r="S102" s="50"/>
      <c r="T102" s="50"/>
      <c r="U102" s="50"/>
      <c r="V102" s="50"/>
      <c r="W102" s="51"/>
      <c r="X102" s="50"/>
      <c r="Y102" s="50"/>
      <c r="Z102" s="4"/>
      <c r="AA102" s="4"/>
      <c r="AB102" s="4"/>
      <c r="AC102" s="4"/>
      <c r="AD102" s="4"/>
    </row>
    <row r="103" spans="19:30" ht="21.75" customHeight="1" x14ac:dyDescent="0.25">
      <c r="S103" s="49"/>
      <c r="T103" s="49"/>
      <c r="U103" s="49"/>
      <c r="V103" s="49"/>
      <c r="W103" s="49"/>
      <c r="X103" s="49"/>
      <c r="Y103" s="49"/>
      <c r="Z103" s="49"/>
      <c r="AA103" s="49"/>
      <c r="AB103" s="48"/>
      <c r="AC103" s="47"/>
      <c r="AD103" s="46"/>
    </row>
  </sheetData>
  <mergeCells count="6">
    <mergeCell ref="N61:O61"/>
    <mergeCell ref="F65:J65"/>
    <mergeCell ref="B2:D3"/>
    <mergeCell ref="B61:D61"/>
    <mergeCell ref="E61:H61"/>
    <mergeCell ref="I61:L61"/>
  </mergeCells>
  <printOptions horizontalCentered="1" verticalCentered="1"/>
  <pageMargins left="0" right="0" top="0" bottom="0" header="0" footer="0"/>
  <pageSetup paperSize="9" scale="47" orientation="landscape" horizontalDpi="4294967293" verticalDpi="4294967293" r:id="rId1"/>
  <headerFooter alignWithMargins="0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97"/>
  <sheetViews>
    <sheetView showGridLines="0" zoomScale="50" zoomScaleNormal="50" workbookViewId="0">
      <selection activeCell="M28" sqref="M28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68.77734375" style="2" customWidth="1"/>
    <col min="14" max="14" width="37.5546875" style="2" customWidth="1"/>
    <col min="15" max="15" width="8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6.75" customHeight="1" thickBot="1" x14ac:dyDescent="0.3"/>
    <row r="2" spans="2:39" ht="38.25" customHeight="1" thickTop="1" thickBot="1" x14ac:dyDescent="0.3">
      <c r="B2" s="433" t="str">
        <f>TEXT(F59,"MMMM JJJJ")</f>
        <v>Juni 2024</v>
      </c>
      <c r="C2" s="434"/>
      <c r="D2" s="435"/>
      <c r="E2" s="110" t="s">
        <v>2</v>
      </c>
      <c r="F2" s="110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4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24" customHeight="1" thickTop="1" x14ac:dyDescent="0.25">
      <c r="B4" s="190" t="str">
        <f>TEXT(DATE($F$61,$F$60,C4),"TTT")</f>
        <v>Sa</v>
      </c>
      <c r="C4" s="122">
        <v>1</v>
      </c>
      <c r="D4" s="144"/>
      <c r="E4" s="145"/>
      <c r="F4" s="146"/>
      <c r="G4" s="146"/>
      <c r="H4" s="147"/>
      <c r="I4" s="148"/>
      <c r="J4" s="149"/>
      <c r="K4" s="149"/>
      <c r="L4" s="150"/>
      <c r="M4" s="93"/>
      <c r="N4" s="151"/>
      <c r="O4" s="152"/>
      <c r="AI4" s="1"/>
      <c r="AJ4" s="1"/>
      <c r="AK4" s="3"/>
      <c r="AL4" s="3"/>
      <c r="AM4" s="3"/>
    </row>
    <row r="5" spans="2:39" s="4" customFormat="1" ht="19.5" customHeight="1" x14ac:dyDescent="0.25">
      <c r="B5" s="193" t="str">
        <f>TEXT(DATE($F$61,$F$60,C5),"TTT")</f>
        <v>So</v>
      </c>
      <c r="C5" s="96">
        <v>2</v>
      </c>
      <c r="D5" s="254" t="s">
        <v>31</v>
      </c>
      <c r="E5" s="163"/>
      <c r="F5" s="164"/>
      <c r="G5" s="164"/>
      <c r="H5" s="357"/>
      <c r="I5" s="163"/>
      <c r="J5" s="164"/>
      <c r="K5" s="164" t="s">
        <v>24</v>
      </c>
      <c r="L5" s="358" t="s">
        <v>24</v>
      </c>
      <c r="M5" s="359" t="s">
        <v>32</v>
      </c>
      <c r="N5" s="227" t="s">
        <v>33</v>
      </c>
      <c r="O5" s="165"/>
      <c r="AI5" s="1"/>
      <c r="AJ5" s="1"/>
      <c r="AK5" s="3"/>
      <c r="AL5" s="3"/>
      <c r="AM5" s="3"/>
    </row>
    <row r="6" spans="2:39" s="4" customFormat="1" ht="19.5" customHeight="1" x14ac:dyDescent="0.25">
      <c r="B6" s="190" t="str">
        <f>TEXT(DATE($F$61,$F$60,C6),"TTT")</f>
        <v>Mo</v>
      </c>
      <c r="C6" s="122">
        <v>3</v>
      </c>
      <c r="D6" s="108" t="s">
        <v>77</v>
      </c>
      <c r="E6" s="97"/>
      <c r="F6" s="98"/>
      <c r="G6" s="98"/>
      <c r="H6" s="210"/>
      <c r="I6" s="170">
        <v>50</v>
      </c>
      <c r="J6" s="171">
        <v>25</v>
      </c>
      <c r="K6" s="171"/>
      <c r="L6" s="172"/>
      <c r="M6" s="99" t="s">
        <v>78</v>
      </c>
      <c r="N6" s="100" t="s">
        <v>79</v>
      </c>
      <c r="O6" s="101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19.5" customHeight="1" x14ac:dyDescent="0.25">
      <c r="B7" s="190"/>
      <c r="C7" s="122"/>
      <c r="D7" s="342" t="s">
        <v>28</v>
      </c>
      <c r="E7" s="300"/>
      <c r="F7" s="301"/>
      <c r="G7" s="301"/>
      <c r="H7" s="220">
        <v>100</v>
      </c>
      <c r="I7" s="221"/>
      <c r="J7" s="222"/>
      <c r="K7" s="222"/>
      <c r="L7" s="223"/>
      <c r="M7" s="218" t="s">
        <v>135</v>
      </c>
      <c r="N7" s="224" t="s">
        <v>136</v>
      </c>
      <c r="O7" s="414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19.5" customHeight="1" x14ac:dyDescent="0.25">
      <c r="B8" s="190" t="str">
        <f>TEXT(DATE($F$61,$F$60,C8),"TTT")</f>
        <v>Di</v>
      </c>
      <c r="C8" s="122">
        <v>4</v>
      </c>
      <c r="D8" s="108" t="s">
        <v>26</v>
      </c>
      <c r="E8" s="97"/>
      <c r="F8" s="98"/>
      <c r="G8" s="98"/>
      <c r="H8" s="210"/>
      <c r="I8" s="170">
        <v>50</v>
      </c>
      <c r="J8" s="171"/>
      <c r="K8" s="171"/>
      <c r="L8" s="172"/>
      <c r="M8" s="99" t="s">
        <v>81</v>
      </c>
      <c r="N8" s="100" t="s">
        <v>25</v>
      </c>
      <c r="O8" s="101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19.5" customHeight="1" x14ac:dyDescent="0.25">
      <c r="B9" s="190"/>
      <c r="C9" s="122"/>
      <c r="D9" s="288" t="s">
        <v>46</v>
      </c>
      <c r="E9" s="280"/>
      <c r="F9" s="281"/>
      <c r="G9" s="281"/>
      <c r="H9" s="289">
        <v>300</v>
      </c>
      <c r="I9" s="290"/>
      <c r="J9" s="291"/>
      <c r="K9" s="378" t="s">
        <v>109</v>
      </c>
      <c r="L9" s="379" t="s">
        <v>109</v>
      </c>
      <c r="M9" s="292" t="s">
        <v>114</v>
      </c>
      <c r="N9" s="277" t="s">
        <v>84</v>
      </c>
      <c r="O9" s="380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19.5" customHeight="1" x14ac:dyDescent="0.25">
      <c r="B10" s="190" t="str">
        <f>TEXT(DATE($F$61,$F$60,C10),"TTT")</f>
        <v>Mi</v>
      </c>
      <c r="C10" s="122">
        <v>5</v>
      </c>
      <c r="D10" s="268" t="s">
        <v>86</v>
      </c>
      <c r="E10" s="261"/>
      <c r="F10" s="262"/>
      <c r="G10" s="262"/>
      <c r="H10" s="263"/>
      <c r="I10" s="264"/>
      <c r="J10" s="265">
        <v>25</v>
      </c>
      <c r="K10" s="265"/>
      <c r="L10" s="266"/>
      <c r="M10" s="207" t="s">
        <v>87</v>
      </c>
      <c r="N10" s="267" t="s">
        <v>88</v>
      </c>
      <c r="O10" s="95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19.5" customHeight="1" x14ac:dyDescent="0.25">
      <c r="B11" s="190"/>
      <c r="C11" s="122"/>
      <c r="D11" s="108" t="s">
        <v>82</v>
      </c>
      <c r="E11" s="276"/>
      <c r="F11" s="275"/>
      <c r="G11" s="275"/>
      <c r="H11" s="175">
        <v>300</v>
      </c>
      <c r="I11" s="148"/>
      <c r="J11" s="149"/>
      <c r="K11" s="168" t="s">
        <v>24</v>
      </c>
      <c r="L11" s="169" t="s">
        <v>24</v>
      </c>
      <c r="M11" s="274" t="s">
        <v>83</v>
      </c>
      <c r="N11" s="100" t="s">
        <v>84</v>
      </c>
      <c r="O11" s="101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19.5" customHeight="1" x14ac:dyDescent="0.25">
      <c r="B12" s="190"/>
      <c r="C12" s="122"/>
      <c r="D12" s="108" t="s">
        <v>28</v>
      </c>
      <c r="E12" s="97"/>
      <c r="F12" s="98"/>
      <c r="G12" s="98"/>
      <c r="H12" s="175"/>
      <c r="I12" s="167">
        <v>50</v>
      </c>
      <c r="J12" s="168">
        <v>25</v>
      </c>
      <c r="K12" s="168" t="s">
        <v>24</v>
      </c>
      <c r="L12" s="169" t="s">
        <v>24</v>
      </c>
      <c r="M12" s="99" t="s">
        <v>89</v>
      </c>
      <c r="N12" s="100" t="s">
        <v>30</v>
      </c>
      <c r="O12" s="101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19.5" customHeight="1" x14ac:dyDescent="0.25">
      <c r="B13" s="190" t="str">
        <f>TEXT(DATE($F$61,$F$60,C13),"TTT")</f>
        <v>Do</v>
      </c>
      <c r="C13" s="122">
        <v>6</v>
      </c>
      <c r="D13" s="144" t="s">
        <v>21</v>
      </c>
      <c r="E13" s="145"/>
      <c r="F13" s="146"/>
      <c r="G13" s="146"/>
      <c r="H13" s="214">
        <v>100</v>
      </c>
      <c r="I13" s="215"/>
      <c r="J13" s="216"/>
      <c r="K13" s="216"/>
      <c r="L13" s="217"/>
      <c r="M13" s="93" t="s">
        <v>19</v>
      </c>
      <c r="N13" s="151" t="s">
        <v>13</v>
      </c>
      <c r="O13" s="152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19.5" customHeight="1" x14ac:dyDescent="0.25">
      <c r="B14" s="190"/>
      <c r="C14" s="122"/>
      <c r="D14" s="108" t="s">
        <v>26</v>
      </c>
      <c r="E14" s="97"/>
      <c r="F14" s="98"/>
      <c r="G14" s="98"/>
      <c r="H14" s="210"/>
      <c r="I14" s="170">
        <v>50</v>
      </c>
      <c r="J14" s="171"/>
      <c r="K14" s="171"/>
      <c r="L14" s="172"/>
      <c r="M14" s="99" t="s">
        <v>81</v>
      </c>
      <c r="N14" s="100" t="s">
        <v>25</v>
      </c>
      <c r="O14" s="101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19.5" customHeight="1" x14ac:dyDescent="0.25">
      <c r="B15" s="190"/>
      <c r="C15" s="122"/>
      <c r="D15" s="343" t="s">
        <v>77</v>
      </c>
      <c r="E15" s="178" t="s">
        <v>24</v>
      </c>
      <c r="F15" s="179" t="s">
        <v>24</v>
      </c>
      <c r="G15" s="179" t="s">
        <v>24</v>
      </c>
      <c r="H15" s="185">
        <v>100</v>
      </c>
      <c r="I15" s="186"/>
      <c r="J15" s="187"/>
      <c r="K15" s="187" t="s">
        <v>24</v>
      </c>
      <c r="L15" s="400" t="s">
        <v>24</v>
      </c>
      <c r="M15" s="404" t="s">
        <v>145</v>
      </c>
      <c r="N15" s="402" t="s">
        <v>29</v>
      </c>
      <c r="O15" s="403"/>
      <c r="P15" s="16"/>
      <c r="Q15" s="16"/>
      <c r="R15" s="16"/>
      <c r="AE15" s="16"/>
      <c r="AF15" s="16"/>
      <c r="AG15" s="16"/>
      <c r="AH15" s="16"/>
      <c r="AI15" s="6"/>
      <c r="AJ15" s="6"/>
      <c r="AK15" s="5"/>
      <c r="AL15" s="5"/>
      <c r="AM15" s="5"/>
    </row>
    <row r="16" spans="2:39" s="4" customFormat="1" ht="19.5" customHeight="1" x14ac:dyDescent="0.25">
      <c r="B16" s="190" t="str">
        <f>TEXT(DATE($F$61,$F$60,C16),"TTT")</f>
        <v>Fr</v>
      </c>
      <c r="C16" s="122">
        <v>7</v>
      </c>
      <c r="D16" s="108" t="s">
        <v>28</v>
      </c>
      <c r="E16" s="97"/>
      <c r="F16" s="98"/>
      <c r="G16" s="98"/>
      <c r="H16" s="175"/>
      <c r="I16" s="167">
        <v>50</v>
      </c>
      <c r="J16" s="168">
        <v>25</v>
      </c>
      <c r="K16" s="168"/>
      <c r="L16" s="169"/>
      <c r="M16" s="99" t="s">
        <v>89</v>
      </c>
      <c r="N16" s="100" t="s">
        <v>30</v>
      </c>
      <c r="O16" s="101"/>
      <c r="P16" s="16"/>
      <c r="Q16" s="16"/>
      <c r="AE16" s="16"/>
      <c r="AF16" s="16"/>
      <c r="AG16" s="16"/>
      <c r="AH16" s="16"/>
      <c r="AI16" s="6"/>
      <c r="AJ16" s="6"/>
      <c r="AK16" s="5"/>
      <c r="AL16" s="5"/>
      <c r="AM16" s="5"/>
    </row>
    <row r="17" spans="2:39" s="4" customFormat="1" ht="19.5" customHeight="1" x14ac:dyDescent="0.25">
      <c r="B17" s="190"/>
      <c r="C17" s="122"/>
      <c r="D17" s="176" t="s">
        <v>52</v>
      </c>
      <c r="E17" s="145"/>
      <c r="F17" s="146"/>
      <c r="G17" s="146"/>
      <c r="H17" s="175">
        <v>300</v>
      </c>
      <c r="I17" s="167"/>
      <c r="J17" s="168"/>
      <c r="K17" s="168" t="s">
        <v>24</v>
      </c>
      <c r="L17" s="169" t="s">
        <v>24</v>
      </c>
      <c r="M17" s="202" t="s">
        <v>60</v>
      </c>
      <c r="N17" s="204" t="s">
        <v>61</v>
      </c>
      <c r="O17" s="270"/>
      <c r="P17" s="16"/>
      <c r="Q17" s="16"/>
      <c r="AE17" s="16"/>
      <c r="AF17" s="16"/>
      <c r="AG17" s="16"/>
      <c r="AH17" s="16"/>
      <c r="AI17" s="6"/>
      <c r="AJ17" s="6"/>
      <c r="AK17" s="5"/>
      <c r="AL17" s="5"/>
      <c r="AM17" s="5"/>
    </row>
    <row r="18" spans="2:39" s="4" customFormat="1" ht="19.5" customHeight="1" x14ac:dyDescent="0.25">
      <c r="B18" s="190" t="str">
        <f>TEXT(DATE($F$61,$F$60,C18),"TTT")</f>
        <v>Sa</v>
      </c>
      <c r="C18" s="122">
        <v>8</v>
      </c>
      <c r="D18" s="288" t="s">
        <v>115</v>
      </c>
      <c r="E18" s="280"/>
      <c r="F18" s="281"/>
      <c r="G18" s="281"/>
      <c r="H18" s="289">
        <v>300</v>
      </c>
      <c r="I18" s="290"/>
      <c r="J18" s="291"/>
      <c r="K18" s="378" t="s">
        <v>109</v>
      </c>
      <c r="L18" s="379" t="s">
        <v>109</v>
      </c>
      <c r="M18" s="292" t="s">
        <v>116</v>
      </c>
      <c r="N18" s="277" t="s">
        <v>55</v>
      </c>
      <c r="O18" s="380"/>
      <c r="P18" s="16"/>
      <c r="Q18" s="16"/>
      <c r="R18" s="16"/>
      <c r="AG18" s="16"/>
      <c r="AH18" s="16"/>
      <c r="AI18" s="6"/>
      <c r="AJ18" s="6"/>
      <c r="AK18" s="5"/>
      <c r="AL18" s="5"/>
      <c r="AM18" s="5"/>
    </row>
    <row r="19" spans="2:39" s="4" customFormat="1" ht="19.5" customHeight="1" x14ac:dyDescent="0.25">
      <c r="B19" s="193" t="str">
        <f>TEXT(DATE($F$61,$F$60,C19),"TTT")</f>
        <v>So</v>
      </c>
      <c r="C19" s="96">
        <v>9</v>
      </c>
      <c r="D19" s="254" t="s">
        <v>31</v>
      </c>
      <c r="E19" s="163"/>
      <c r="F19" s="164"/>
      <c r="G19" s="164"/>
      <c r="H19" s="357"/>
      <c r="I19" s="163"/>
      <c r="J19" s="164"/>
      <c r="K19" s="164" t="s">
        <v>24</v>
      </c>
      <c r="L19" s="358" t="s">
        <v>24</v>
      </c>
      <c r="M19" s="359" t="s">
        <v>32</v>
      </c>
      <c r="N19" s="227" t="s">
        <v>33</v>
      </c>
      <c r="O19" s="165"/>
      <c r="P19" s="16"/>
      <c r="Q19" s="16"/>
      <c r="R19" s="16"/>
      <c r="AE19" s="16"/>
      <c r="AF19" s="16"/>
      <c r="AG19" s="16"/>
      <c r="AH19" s="16"/>
      <c r="AI19" s="6"/>
      <c r="AJ19" s="6"/>
      <c r="AK19" s="5"/>
      <c r="AL19" s="5"/>
      <c r="AM19" s="5"/>
    </row>
    <row r="20" spans="2:39" s="4" customFormat="1" ht="19.5" customHeight="1" x14ac:dyDescent="0.25">
      <c r="B20" s="190" t="str">
        <f>TEXT(DATE($F$61,$F$60,C20),"TTT")</f>
        <v>Mo</v>
      </c>
      <c r="C20" s="122">
        <v>10</v>
      </c>
      <c r="D20" s="108" t="s">
        <v>77</v>
      </c>
      <c r="E20" s="97"/>
      <c r="F20" s="98"/>
      <c r="G20" s="98"/>
      <c r="H20" s="210"/>
      <c r="I20" s="170">
        <v>50</v>
      </c>
      <c r="J20" s="171">
        <v>25</v>
      </c>
      <c r="K20" s="171"/>
      <c r="L20" s="172"/>
      <c r="M20" s="99" t="s">
        <v>78</v>
      </c>
      <c r="N20" s="100" t="s">
        <v>79</v>
      </c>
      <c r="O20" s="101"/>
      <c r="P20" s="16"/>
      <c r="Q20" s="16"/>
      <c r="R20" s="16"/>
      <c r="AE20" s="16"/>
      <c r="AF20" s="16"/>
      <c r="AG20" s="16"/>
      <c r="AH20" s="16"/>
      <c r="AI20" s="6"/>
      <c r="AJ20" s="6"/>
      <c r="AK20" s="5"/>
      <c r="AL20" s="5"/>
      <c r="AM20" s="5"/>
    </row>
    <row r="21" spans="2:39" s="4" customFormat="1" ht="19.5" customHeight="1" x14ac:dyDescent="0.25">
      <c r="B21" s="190" t="str">
        <f>TEXT(DATE($F$61,$F$60,C21),"TTT")</f>
        <v>Di</v>
      </c>
      <c r="C21" s="122">
        <v>11</v>
      </c>
      <c r="D21" s="108" t="s">
        <v>26</v>
      </c>
      <c r="E21" s="97"/>
      <c r="F21" s="98"/>
      <c r="G21" s="98"/>
      <c r="H21" s="210"/>
      <c r="I21" s="170">
        <v>50</v>
      </c>
      <c r="J21" s="171"/>
      <c r="K21" s="171"/>
      <c r="L21" s="172"/>
      <c r="M21" s="99" t="s">
        <v>81</v>
      </c>
      <c r="N21" s="100" t="s">
        <v>25</v>
      </c>
      <c r="O21" s="101"/>
      <c r="P21" s="16"/>
      <c r="Q21" s="27"/>
      <c r="R21" s="16"/>
      <c r="AE21" s="16"/>
      <c r="AF21" s="16"/>
      <c r="AG21" s="16"/>
      <c r="AH21" s="16"/>
      <c r="AI21" s="6"/>
      <c r="AJ21" s="6"/>
      <c r="AK21" s="5"/>
      <c r="AL21" s="5"/>
      <c r="AM21" s="5"/>
    </row>
    <row r="22" spans="2:39" s="4" customFormat="1" ht="19.5" customHeight="1" x14ac:dyDescent="0.25">
      <c r="B22" s="190" t="str">
        <f>TEXT(DATE($F$61,$F$60,C22),"TTT")</f>
        <v>Mi</v>
      </c>
      <c r="C22" s="122">
        <v>12</v>
      </c>
      <c r="D22" s="108" t="s">
        <v>82</v>
      </c>
      <c r="E22" s="276"/>
      <c r="F22" s="275"/>
      <c r="G22" s="275"/>
      <c r="H22" s="175">
        <v>300</v>
      </c>
      <c r="I22" s="148"/>
      <c r="J22" s="149"/>
      <c r="K22" s="168" t="s">
        <v>24</v>
      </c>
      <c r="L22" s="169" t="s">
        <v>24</v>
      </c>
      <c r="M22" s="274" t="s">
        <v>83</v>
      </c>
      <c r="N22" s="100" t="s">
        <v>84</v>
      </c>
      <c r="O22" s="101"/>
      <c r="P22" s="16"/>
      <c r="Q22" s="16"/>
      <c r="R22" s="16"/>
      <c r="AE22" s="16"/>
      <c r="AF22" s="16"/>
      <c r="AG22" s="16"/>
      <c r="AH22" s="16"/>
      <c r="AJ22" s="6"/>
      <c r="AK22" s="5"/>
      <c r="AL22" s="5"/>
      <c r="AM22" s="5"/>
    </row>
    <row r="23" spans="2:39" s="4" customFormat="1" ht="19.5" customHeight="1" x14ac:dyDescent="0.25">
      <c r="B23" s="190"/>
      <c r="C23" s="122"/>
      <c r="D23" s="108" t="s">
        <v>28</v>
      </c>
      <c r="E23" s="97"/>
      <c r="F23" s="98"/>
      <c r="G23" s="98"/>
      <c r="H23" s="175"/>
      <c r="I23" s="167">
        <v>50</v>
      </c>
      <c r="J23" s="168">
        <v>25</v>
      </c>
      <c r="K23" s="168" t="s">
        <v>24</v>
      </c>
      <c r="L23" s="169" t="s">
        <v>24</v>
      </c>
      <c r="M23" s="99" t="s">
        <v>89</v>
      </c>
      <c r="N23" s="100" t="s">
        <v>30</v>
      </c>
      <c r="O23" s="101"/>
      <c r="P23" s="16"/>
      <c r="Q23" s="16"/>
      <c r="R23" s="16"/>
      <c r="AE23" s="16"/>
      <c r="AF23" s="16"/>
      <c r="AG23" s="16"/>
      <c r="AH23" s="16"/>
      <c r="AJ23" s="6"/>
      <c r="AK23" s="5"/>
      <c r="AL23" s="5"/>
      <c r="AM23" s="5"/>
    </row>
    <row r="24" spans="2:39" s="4" customFormat="1" ht="19.5" customHeight="1" x14ac:dyDescent="0.25">
      <c r="B24" s="190" t="str">
        <f>TEXT(DATE($F$61,$F$60,C24),"TTT")</f>
        <v>Do</v>
      </c>
      <c r="C24" s="122">
        <v>13</v>
      </c>
      <c r="D24" s="144" t="s">
        <v>21</v>
      </c>
      <c r="E24" s="145"/>
      <c r="F24" s="146"/>
      <c r="G24" s="146"/>
      <c r="H24" s="214">
        <v>100</v>
      </c>
      <c r="I24" s="215"/>
      <c r="J24" s="216"/>
      <c r="K24" s="216"/>
      <c r="L24" s="217"/>
      <c r="M24" s="93" t="s">
        <v>19</v>
      </c>
      <c r="N24" s="151" t="s">
        <v>13</v>
      </c>
      <c r="O24" s="152"/>
      <c r="P24" s="16"/>
      <c r="Q24" s="16"/>
      <c r="R24" s="16"/>
      <c r="AE24" s="16"/>
      <c r="AF24" s="16"/>
      <c r="AG24" s="16"/>
      <c r="AH24" s="16"/>
      <c r="AI24" s="7"/>
      <c r="AJ24" s="6"/>
      <c r="AK24" s="5"/>
      <c r="AL24" s="5"/>
      <c r="AM24" s="5"/>
    </row>
    <row r="25" spans="2:39" s="4" customFormat="1" ht="19.5" customHeight="1" x14ac:dyDescent="0.25">
      <c r="B25" s="190"/>
      <c r="C25" s="122"/>
      <c r="D25" s="108" t="s">
        <v>26</v>
      </c>
      <c r="E25" s="97"/>
      <c r="F25" s="98"/>
      <c r="G25" s="98"/>
      <c r="H25" s="210"/>
      <c r="I25" s="170">
        <v>50</v>
      </c>
      <c r="J25" s="171"/>
      <c r="K25" s="171"/>
      <c r="L25" s="172"/>
      <c r="M25" s="99" t="s">
        <v>81</v>
      </c>
      <c r="N25" s="100" t="s">
        <v>25</v>
      </c>
      <c r="O25" s="101"/>
      <c r="P25" s="16"/>
      <c r="Q25" s="16"/>
      <c r="R25" s="16"/>
      <c r="AE25" s="16"/>
      <c r="AF25" s="16"/>
      <c r="AG25" s="16"/>
      <c r="AH25" s="16"/>
      <c r="AI25" s="7"/>
      <c r="AJ25" s="6"/>
      <c r="AK25" s="5"/>
      <c r="AL25" s="5"/>
      <c r="AM25" s="5"/>
    </row>
    <row r="26" spans="2:39" s="4" customFormat="1" ht="19.5" customHeight="1" x14ac:dyDescent="0.25">
      <c r="B26" s="190"/>
      <c r="C26" s="122"/>
      <c r="D26" s="342" t="s">
        <v>28</v>
      </c>
      <c r="E26" s="300"/>
      <c r="F26" s="301"/>
      <c r="G26" s="301"/>
      <c r="H26" s="220">
        <v>100</v>
      </c>
      <c r="I26" s="221"/>
      <c r="J26" s="222"/>
      <c r="K26" s="222"/>
      <c r="L26" s="223"/>
      <c r="M26" s="218" t="s">
        <v>135</v>
      </c>
      <c r="N26" s="224" t="s">
        <v>136</v>
      </c>
      <c r="O26" s="219"/>
      <c r="P26" s="16"/>
      <c r="Q26" s="16"/>
      <c r="R26" s="16"/>
      <c r="AE26" s="16"/>
      <c r="AF26" s="16"/>
      <c r="AG26" s="16"/>
      <c r="AH26" s="16"/>
      <c r="AI26" s="7"/>
      <c r="AJ26" s="6"/>
      <c r="AK26" s="5"/>
      <c r="AL26" s="5"/>
      <c r="AM26" s="5"/>
    </row>
    <row r="27" spans="2:39" s="4" customFormat="1" ht="19.5" customHeight="1" x14ac:dyDescent="0.25">
      <c r="B27" s="190" t="str">
        <f>TEXT(DATE($F$61,$F$60,C27),"TTT")</f>
        <v>Fr</v>
      </c>
      <c r="C27" s="122">
        <v>14</v>
      </c>
      <c r="D27" s="108" t="s">
        <v>28</v>
      </c>
      <c r="E27" s="97"/>
      <c r="F27" s="98"/>
      <c r="G27" s="98"/>
      <c r="H27" s="175"/>
      <c r="I27" s="167">
        <v>50</v>
      </c>
      <c r="J27" s="168">
        <v>25</v>
      </c>
      <c r="K27" s="168"/>
      <c r="L27" s="169"/>
      <c r="M27" s="99" t="s">
        <v>89</v>
      </c>
      <c r="N27" s="100" t="s">
        <v>30</v>
      </c>
      <c r="O27" s="101"/>
      <c r="P27" s="8"/>
      <c r="Q27" s="8"/>
      <c r="R27" s="8"/>
      <c r="AE27" s="8"/>
      <c r="AF27" s="8"/>
      <c r="AG27" s="8"/>
      <c r="AH27" s="8"/>
      <c r="AI27" s="9"/>
      <c r="AJ27" s="1"/>
      <c r="AK27" s="3"/>
      <c r="AL27" s="3"/>
      <c r="AM27" s="3"/>
    </row>
    <row r="28" spans="2:39" s="4" customFormat="1" ht="19.5" customHeight="1" x14ac:dyDescent="0.25">
      <c r="B28" s="190"/>
      <c r="C28" s="122"/>
      <c r="D28" s="176" t="s">
        <v>52</v>
      </c>
      <c r="E28" s="145"/>
      <c r="F28" s="146"/>
      <c r="G28" s="146"/>
      <c r="H28" s="175">
        <v>300</v>
      </c>
      <c r="I28" s="167"/>
      <c r="J28" s="168"/>
      <c r="K28" s="168" t="s">
        <v>24</v>
      </c>
      <c r="L28" s="169" t="s">
        <v>24</v>
      </c>
      <c r="M28" s="202" t="s">
        <v>120</v>
      </c>
      <c r="N28" s="204" t="s">
        <v>61</v>
      </c>
      <c r="O28" s="270"/>
      <c r="P28" s="8"/>
      <c r="Q28" s="8"/>
      <c r="R28" s="8"/>
      <c r="AE28" s="8"/>
      <c r="AF28" s="8"/>
      <c r="AG28" s="8"/>
      <c r="AH28" s="8"/>
      <c r="AI28" s="9"/>
      <c r="AJ28" s="1"/>
      <c r="AK28" s="3"/>
      <c r="AL28" s="3"/>
      <c r="AM28" s="3"/>
    </row>
    <row r="29" spans="2:39" s="4" customFormat="1" ht="19.5" customHeight="1" x14ac:dyDescent="0.25">
      <c r="B29" s="190" t="str">
        <f>TEXT(DATE($F$61,$F$60,C29),"TTT")</f>
        <v>Sa</v>
      </c>
      <c r="C29" s="122">
        <v>15</v>
      </c>
      <c r="D29" s="343" t="s">
        <v>22</v>
      </c>
      <c r="E29" s="398" t="s">
        <v>24</v>
      </c>
      <c r="F29" s="399" t="s">
        <v>24</v>
      </c>
      <c r="G29" s="399" t="s">
        <v>24</v>
      </c>
      <c r="H29" s="185">
        <v>100</v>
      </c>
      <c r="I29" s="186"/>
      <c r="J29" s="187"/>
      <c r="K29" s="187" t="s">
        <v>24</v>
      </c>
      <c r="L29" s="400" t="s">
        <v>24</v>
      </c>
      <c r="M29" s="401" t="s">
        <v>145</v>
      </c>
      <c r="N29" s="402" t="s">
        <v>29</v>
      </c>
      <c r="O29" s="403"/>
      <c r="P29" s="11"/>
      <c r="Q29" s="11"/>
      <c r="R29" s="1"/>
      <c r="AI29" s="1"/>
      <c r="AJ29" s="1"/>
      <c r="AK29" s="3"/>
      <c r="AL29" s="3"/>
      <c r="AM29" s="3"/>
    </row>
    <row r="30" spans="2:39" s="4" customFormat="1" ht="19.5" customHeight="1" x14ac:dyDescent="0.25">
      <c r="B30" s="190"/>
      <c r="C30" s="122"/>
      <c r="D30" s="108" t="s">
        <v>22</v>
      </c>
      <c r="E30" s="97"/>
      <c r="F30" s="98"/>
      <c r="G30" s="98"/>
      <c r="H30" s="210">
        <v>300</v>
      </c>
      <c r="I30" s="170"/>
      <c r="J30" s="171"/>
      <c r="K30" s="376" t="s">
        <v>109</v>
      </c>
      <c r="L30" s="377" t="s">
        <v>109</v>
      </c>
      <c r="M30" s="99" t="s">
        <v>117</v>
      </c>
      <c r="N30" s="100" t="s">
        <v>27</v>
      </c>
      <c r="O30" s="101"/>
      <c r="P30" s="11"/>
      <c r="Q30" s="11"/>
      <c r="R30" s="1"/>
      <c r="AI30" s="1"/>
      <c r="AJ30" s="1"/>
      <c r="AK30" s="3"/>
      <c r="AL30" s="3"/>
      <c r="AM30" s="3"/>
    </row>
    <row r="31" spans="2:39" s="4" customFormat="1" ht="19.5" customHeight="1" x14ac:dyDescent="0.25">
      <c r="B31" s="193" t="str">
        <f>TEXT(DATE($F$61,$F$60,C31),"TTT")</f>
        <v>So</v>
      </c>
      <c r="C31" s="96">
        <v>16</v>
      </c>
      <c r="D31" s="254" t="s">
        <v>31</v>
      </c>
      <c r="E31" s="163"/>
      <c r="F31" s="164"/>
      <c r="G31" s="164"/>
      <c r="H31" s="357"/>
      <c r="I31" s="163"/>
      <c r="J31" s="164"/>
      <c r="K31" s="164" t="s">
        <v>24</v>
      </c>
      <c r="L31" s="358" t="s">
        <v>24</v>
      </c>
      <c r="M31" s="359" t="s">
        <v>32</v>
      </c>
      <c r="N31" s="227" t="s">
        <v>33</v>
      </c>
      <c r="O31" s="165"/>
      <c r="P31" s="11"/>
      <c r="Q31" s="11"/>
      <c r="R31" s="1"/>
      <c r="S31" s="368"/>
      <c r="T31" s="258"/>
      <c r="U31" s="258"/>
      <c r="V31" s="258"/>
      <c r="W31" s="188"/>
      <c r="X31" s="188"/>
      <c r="Y31" s="188"/>
      <c r="Z31" s="188"/>
      <c r="AA31" s="188"/>
      <c r="AB31" s="386"/>
      <c r="AC31" s="251"/>
      <c r="AD31" s="259"/>
      <c r="AI31" s="1"/>
      <c r="AJ31" s="1"/>
      <c r="AK31" s="3"/>
      <c r="AL31" s="3"/>
      <c r="AM31" s="3"/>
    </row>
    <row r="32" spans="2:39" s="4" customFormat="1" ht="19.5" customHeight="1" x14ac:dyDescent="0.25">
      <c r="B32" s="190" t="str">
        <f>TEXT(DATE($F$61,$F$60,C32),"TTT")</f>
        <v>Mo</v>
      </c>
      <c r="C32" s="122">
        <v>17</v>
      </c>
      <c r="D32" s="108" t="s">
        <v>77</v>
      </c>
      <c r="E32" s="97"/>
      <c r="F32" s="98"/>
      <c r="G32" s="98"/>
      <c r="H32" s="210"/>
      <c r="I32" s="170">
        <v>50</v>
      </c>
      <c r="J32" s="171">
        <v>25</v>
      </c>
      <c r="K32" s="171"/>
      <c r="L32" s="172"/>
      <c r="M32" s="99" t="s">
        <v>78</v>
      </c>
      <c r="N32" s="100" t="s">
        <v>79</v>
      </c>
      <c r="O32" s="101"/>
      <c r="P32" s="11"/>
      <c r="Q32" s="11"/>
      <c r="R32" s="1"/>
      <c r="T32" s="81"/>
      <c r="AI32" s="1"/>
      <c r="AJ32" s="1"/>
      <c r="AK32" s="3"/>
      <c r="AL32" s="3"/>
      <c r="AM32" s="3"/>
    </row>
    <row r="33" spans="2:39" s="4" customFormat="1" ht="19.5" customHeight="1" x14ac:dyDescent="0.25">
      <c r="B33" s="190" t="str">
        <f>TEXT(DATE($F$61,$F$60,C33),"TTT")</f>
        <v>Di</v>
      </c>
      <c r="C33" s="122">
        <v>18</v>
      </c>
      <c r="D33" s="108" t="s">
        <v>26</v>
      </c>
      <c r="E33" s="97"/>
      <c r="F33" s="98"/>
      <c r="G33" s="98"/>
      <c r="H33" s="210"/>
      <c r="I33" s="170">
        <v>50</v>
      </c>
      <c r="J33" s="171"/>
      <c r="K33" s="171"/>
      <c r="L33" s="172"/>
      <c r="M33" s="99" t="s">
        <v>81</v>
      </c>
      <c r="N33" s="100" t="s">
        <v>25</v>
      </c>
      <c r="O33" s="101"/>
      <c r="P33" s="11"/>
      <c r="Q33" s="11"/>
      <c r="R33" s="1"/>
      <c r="AI33" s="1"/>
      <c r="AJ33" s="1"/>
      <c r="AK33" s="3"/>
      <c r="AL33" s="3"/>
      <c r="AM33" s="3"/>
    </row>
    <row r="34" spans="2:39" s="4" customFormat="1" ht="19.5" customHeight="1" x14ac:dyDescent="0.25">
      <c r="B34" s="190" t="str">
        <f>TEXT(DATE($F$61,$F$60,C34),"TTT")</f>
        <v>Mi</v>
      </c>
      <c r="C34" s="122">
        <v>19</v>
      </c>
      <c r="D34" s="108" t="s">
        <v>82</v>
      </c>
      <c r="E34" s="276"/>
      <c r="F34" s="275"/>
      <c r="G34" s="275"/>
      <c r="H34" s="175">
        <v>300</v>
      </c>
      <c r="I34" s="148"/>
      <c r="J34" s="149"/>
      <c r="K34" s="168" t="s">
        <v>24</v>
      </c>
      <c r="L34" s="169" t="s">
        <v>24</v>
      </c>
      <c r="M34" s="274" t="s">
        <v>83</v>
      </c>
      <c r="N34" s="100" t="s">
        <v>84</v>
      </c>
      <c r="O34" s="101"/>
      <c r="P34" s="11"/>
      <c r="Q34" s="11"/>
      <c r="R34" s="1"/>
      <c r="AI34" s="1"/>
      <c r="AJ34" s="1"/>
      <c r="AK34" s="3"/>
      <c r="AL34" s="3"/>
      <c r="AM34" s="3"/>
    </row>
    <row r="35" spans="2:39" s="4" customFormat="1" ht="19.5" customHeight="1" x14ac:dyDescent="0.25">
      <c r="B35" s="190"/>
      <c r="C35" s="122"/>
      <c r="D35" s="176" t="s">
        <v>28</v>
      </c>
      <c r="E35" s="173"/>
      <c r="F35" s="174"/>
      <c r="G35" s="174"/>
      <c r="H35" s="175"/>
      <c r="I35" s="167">
        <v>50</v>
      </c>
      <c r="J35" s="168">
        <v>25</v>
      </c>
      <c r="K35" s="168" t="s">
        <v>24</v>
      </c>
      <c r="L35" s="169" t="s">
        <v>24</v>
      </c>
      <c r="M35" s="260" t="s">
        <v>96</v>
      </c>
      <c r="N35" s="204" t="s">
        <v>30</v>
      </c>
      <c r="O35" s="203"/>
      <c r="P35" s="11"/>
      <c r="Q35" s="11"/>
      <c r="R35" s="1"/>
      <c r="AI35" s="1"/>
      <c r="AJ35" s="1"/>
      <c r="AK35" s="3"/>
      <c r="AL35" s="3"/>
      <c r="AM35" s="3"/>
    </row>
    <row r="36" spans="2:39" s="4" customFormat="1" ht="19.5" customHeight="1" x14ac:dyDescent="0.25">
      <c r="B36" s="190" t="str">
        <f>TEXT(DATE($F$61,$F$60,C36),"TTT")</f>
        <v>Do</v>
      </c>
      <c r="C36" s="122">
        <v>20</v>
      </c>
      <c r="D36" s="144" t="s">
        <v>21</v>
      </c>
      <c r="E36" s="145"/>
      <c r="F36" s="146"/>
      <c r="G36" s="146"/>
      <c r="H36" s="214">
        <v>100</v>
      </c>
      <c r="I36" s="215"/>
      <c r="J36" s="216"/>
      <c r="K36" s="216"/>
      <c r="L36" s="217"/>
      <c r="M36" s="93" t="s">
        <v>19</v>
      </c>
      <c r="N36" s="151" t="s">
        <v>13</v>
      </c>
      <c r="O36" s="152"/>
      <c r="P36" s="11"/>
      <c r="Q36" s="11"/>
      <c r="R36" s="1"/>
      <c r="AI36" s="1"/>
      <c r="AJ36" s="1"/>
      <c r="AK36" s="3"/>
      <c r="AL36" s="3"/>
      <c r="AM36" s="3"/>
    </row>
    <row r="37" spans="2:39" s="4" customFormat="1" ht="19.5" customHeight="1" x14ac:dyDescent="0.25">
      <c r="B37" s="190"/>
      <c r="C37" s="122"/>
      <c r="D37" s="108" t="s">
        <v>26</v>
      </c>
      <c r="E37" s="97"/>
      <c r="F37" s="98"/>
      <c r="G37" s="98"/>
      <c r="H37" s="210"/>
      <c r="I37" s="170">
        <v>50</v>
      </c>
      <c r="J37" s="171"/>
      <c r="K37" s="171"/>
      <c r="L37" s="172"/>
      <c r="M37" s="99" t="s">
        <v>81</v>
      </c>
      <c r="N37" s="100" t="s">
        <v>25</v>
      </c>
      <c r="O37" s="101"/>
      <c r="P37" s="11"/>
      <c r="Q37" s="11"/>
      <c r="R37" s="1"/>
      <c r="AI37" s="1"/>
      <c r="AJ37" s="1"/>
      <c r="AK37" s="3"/>
      <c r="AL37" s="3"/>
      <c r="AM37" s="3"/>
    </row>
    <row r="38" spans="2:39" s="4" customFormat="1" ht="19.5" customHeight="1" x14ac:dyDescent="0.25">
      <c r="B38" s="190"/>
      <c r="C38" s="122"/>
      <c r="D38" s="342" t="s">
        <v>28</v>
      </c>
      <c r="E38" s="300"/>
      <c r="F38" s="301"/>
      <c r="G38" s="301"/>
      <c r="H38" s="220">
        <v>100</v>
      </c>
      <c r="I38" s="221"/>
      <c r="J38" s="222"/>
      <c r="K38" s="222"/>
      <c r="L38" s="223"/>
      <c r="M38" s="218" t="s">
        <v>135</v>
      </c>
      <c r="N38" s="224" t="s">
        <v>136</v>
      </c>
      <c r="O38" s="219"/>
      <c r="P38" s="11"/>
      <c r="Q38" s="11"/>
      <c r="R38" s="1"/>
      <c r="AI38" s="1"/>
      <c r="AJ38" s="1"/>
      <c r="AK38" s="3"/>
      <c r="AL38" s="3"/>
      <c r="AM38" s="3"/>
    </row>
    <row r="39" spans="2:39" s="4" customFormat="1" ht="19.5" customHeight="1" x14ac:dyDescent="0.25">
      <c r="B39" s="190" t="str">
        <f>TEXT(DATE($F$61,$F$60,C39),"TTT")</f>
        <v>Fr</v>
      </c>
      <c r="C39" s="122">
        <v>21</v>
      </c>
      <c r="D39" s="108" t="s">
        <v>28</v>
      </c>
      <c r="E39" s="97"/>
      <c r="F39" s="98"/>
      <c r="G39" s="98"/>
      <c r="H39" s="175"/>
      <c r="I39" s="167">
        <v>50</v>
      </c>
      <c r="J39" s="168">
        <v>25</v>
      </c>
      <c r="K39" s="168"/>
      <c r="L39" s="169"/>
      <c r="M39" s="99" t="s">
        <v>89</v>
      </c>
      <c r="N39" s="100" t="s">
        <v>30</v>
      </c>
      <c r="O39" s="101"/>
      <c r="P39" s="13"/>
      <c r="Q39" s="11"/>
      <c r="R39" s="1"/>
      <c r="AH39" s="1"/>
      <c r="AI39" s="1"/>
      <c r="AJ39" s="1"/>
      <c r="AK39" s="3"/>
      <c r="AL39" s="3"/>
      <c r="AM39" s="3"/>
    </row>
    <row r="40" spans="2:39" s="4" customFormat="1" ht="19.5" customHeight="1" x14ac:dyDescent="0.25">
      <c r="B40" s="190" t="str">
        <f>TEXT(DATE($F$61,$F$60,C40),"TTT")</f>
        <v>Sa</v>
      </c>
      <c r="C40" s="122">
        <v>22</v>
      </c>
      <c r="D40" s="108"/>
      <c r="E40" s="97"/>
      <c r="F40" s="98"/>
      <c r="G40" s="98"/>
      <c r="H40" s="210"/>
      <c r="I40" s="170"/>
      <c r="J40" s="171"/>
      <c r="K40" s="171"/>
      <c r="L40" s="172"/>
      <c r="M40" s="99"/>
      <c r="N40" s="100"/>
      <c r="O40" s="101"/>
      <c r="P40" s="1"/>
      <c r="Q40" s="11"/>
      <c r="R40" s="1"/>
      <c r="AH40" s="1"/>
      <c r="AI40" s="1"/>
      <c r="AJ40" s="1"/>
      <c r="AK40" s="3"/>
      <c r="AL40" s="3"/>
      <c r="AM40" s="3"/>
    </row>
    <row r="41" spans="2:39" s="4" customFormat="1" ht="19.5" customHeight="1" x14ac:dyDescent="0.25">
      <c r="B41" s="190"/>
      <c r="C41" s="122"/>
      <c r="D41" s="108" t="s">
        <v>22</v>
      </c>
      <c r="E41" s="97"/>
      <c r="F41" s="98"/>
      <c r="G41" s="98"/>
      <c r="H41" s="210">
        <v>300</v>
      </c>
      <c r="I41" s="170"/>
      <c r="J41" s="171"/>
      <c r="K41" s="376" t="s">
        <v>109</v>
      </c>
      <c r="L41" s="377" t="s">
        <v>109</v>
      </c>
      <c r="M41" s="99" t="s">
        <v>118</v>
      </c>
      <c r="N41" s="100" t="s">
        <v>27</v>
      </c>
      <c r="O41" s="101"/>
      <c r="P41" s="1"/>
      <c r="Q41" s="11"/>
      <c r="R41" s="1"/>
      <c r="AH41" s="1"/>
      <c r="AI41" s="1"/>
      <c r="AJ41" s="1"/>
      <c r="AK41" s="3"/>
      <c r="AL41" s="3"/>
      <c r="AM41" s="3"/>
    </row>
    <row r="42" spans="2:39" s="4" customFormat="1" ht="19.5" customHeight="1" x14ac:dyDescent="0.25">
      <c r="B42" s="193" t="str">
        <f>TEXT(DATE($F$61,$F$60,C42),"TTT")</f>
        <v>So</v>
      </c>
      <c r="C42" s="96">
        <v>23</v>
      </c>
      <c r="D42" s="254" t="s">
        <v>31</v>
      </c>
      <c r="E42" s="163"/>
      <c r="F42" s="164"/>
      <c r="G42" s="164"/>
      <c r="H42" s="357"/>
      <c r="I42" s="163"/>
      <c r="J42" s="164"/>
      <c r="K42" s="164" t="s">
        <v>24</v>
      </c>
      <c r="L42" s="358" t="s">
        <v>24</v>
      </c>
      <c r="M42" s="359" t="s">
        <v>32</v>
      </c>
      <c r="N42" s="227" t="s">
        <v>33</v>
      </c>
      <c r="O42" s="165"/>
      <c r="P42" s="1"/>
      <c r="Q42" s="11"/>
      <c r="R42" s="1"/>
      <c r="S42" s="1"/>
      <c r="T42" s="1"/>
      <c r="U42" s="1"/>
      <c r="V42" s="1"/>
      <c r="W42" s="20"/>
      <c r="X42" s="1"/>
      <c r="Y42" s="1"/>
      <c r="AH42" s="1"/>
      <c r="AI42" s="1"/>
      <c r="AJ42" s="1"/>
      <c r="AK42" s="3"/>
      <c r="AL42" s="3"/>
      <c r="AM42" s="3"/>
    </row>
    <row r="43" spans="2:39" s="4" customFormat="1" ht="19.5" customHeight="1" x14ac:dyDescent="0.25">
      <c r="B43" s="190" t="str">
        <f>TEXT(DATE($F$61,$F$60,C43),"TTT")</f>
        <v>Mo</v>
      </c>
      <c r="C43" s="122">
        <v>24</v>
      </c>
      <c r="D43" s="108" t="s">
        <v>77</v>
      </c>
      <c r="E43" s="97"/>
      <c r="F43" s="98"/>
      <c r="G43" s="98"/>
      <c r="H43" s="210"/>
      <c r="I43" s="170">
        <v>50</v>
      </c>
      <c r="J43" s="171">
        <v>25</v>
      </c>
      <c r="K43" s="171"/>
      <c r="L43" s="172"/>
      <c r="M43" s="99" t="s">
        <v>78</v>
      </c>
      <c r="N43" s="100" t="s">
        <v>79</v>
      </c>
      <c r="O43" s="101"/>
      <c r="P43" s="1"/>
      <c r="Q43" s="11"/>
      <c r="R43" s="240"/>
      <c r="S43" s="1"/>
      <c r="T43" s="1"/>
      <c r="U43" s="1"/>
      <c r="V43" s="1"/>
      <c r="W43" s="20"/>
      <c r="X43" s="1"/>
      <c r="Y43" s="1"/>
      <c r="AH43" s="1"/>
      <c r="AI43" s="1"/>
      <c r="AJ43" s="1"/>
      <c r="AK43" s="3"/>
      <c r="AL43" s="3"/>
      <c r="AM43" s="3"/>
    </row>
    <row r="44" spans="2:39" s="4" customFormat="1" ht="19.5" customHeight="1" x14ac:dyDescent="0.25">
      <c r="B44" s="190"/>
      <c r="C44" s="122"/>
      <c r="D44" s="343" t="s">
        <v>77</v>
      </c>
      <c r="E44" s="178" t="s">
        <v>24</v>
      </c>
      <c r="F44" s="179" t="s">
        <v>24</v>
      </c>
      <c r="G44" s="179" t="s">
        <v>24</v>
      </c>
      <c r="H44" s="185">
        <v>100</v>
      </c>
      <c r="I44" s="186"/>
      <c r="J44" s="187"/>
      <c r="K44" s="187" t="s">
        <v>24</v>
      </c>
      <c r="L44" s="400" t="s">
        <v>24</v>
      </c>
      <c r="M44" s="404" t="s">
        <v>145</v>
      </c>
      <c r="N44" s="402" t="s">
        <v>29</v>
      </c>
      <c r="O44" s="403"/>
      <c r="P44" s="1"/>
      <c r="Q44" s="11"/>
      <c r="R44" s="240"/>
      <c r="S44" s="1"/>
      <c r="T44" s="1"/>
      <c r="U44" s="1"/>
      <c r="V44" s="1"/>
      <c r="W44" s="20"/>
      <c r="X44" s="1"/>
      <c r="Y44" s="1"/>
      <c r="AH44" s="1"/>
      <c r="AI44" s="1"/>
      <c r="AJ44" s="1"/>
      <c r="AK44" s="3"/>
      <c r="AL44" s="3"/>
      <c r="AM44" s="3"/>
    </row>
    <row r="45" spans="2:39" s="4" customFormat="1" ht="19.5" customHeight="1" x14ac:dyDescent="0.25">
      <c r="B45" s="190" t="str">
        <f>TEXT(DATE($F$61,$F$60,C45),"TTT")</f>
        <v>Di</v>
      </c>
      <c r="C45" s="122">
        <v>25</v>
      </c>
      <c r="D45" s="108" t="s">
        <v>26</v>
      </c>
      <c r="E45" s="97"/>
      <c r="F45" s="98"/>
      <c r="G45" s="98"/>
      <c r="H45" s="210"/>
      <c r="I45" s="170">
        <v>50</v>
      </c>
      <c r="J45" s="171"/>
      <c r="K45" s="171"/>
      <c r="L45" s="172"/>
      <c r="M45" s="99" t="s">
        <v>81</v>
      </c>
      <c r="N45" s="100" t="s">
        <v>25</v>
      </c>
      <c r="O45" s="101"/>
      <c r="P45" s="1"/>
      <c r="Q45" s="11"/>
      <c r="R45" s="1"/>
      <c r="AH45" s="1"/>
      <c r="AI45" s="1"/>
      <c r="AJ45" s="1"/>
      <c r="AK45" s="3"/>
      <c r="AL45" s="3"/>
      <c r="AM45" s="3"/>
    </row>
    <row r="46" spans="2:39" s="4" customFormat="1" ht="19.5" customHeight="1" x14ac:dyDescent="0.25">
      <c r="B46" s="190"/>
      <c r="C46" s="122"/>
      <c r="D46" s="108"/>
      <c r="E46" s="97"/>
      <c r="F46" s="98"/>
      <c r="G46" s="98"/>
      <c r="H46" s="210"/>
      <c r="I46" s="170"/>
      <c r="J46" s="171"/>
      <c r="K46" s="171"/>
      <c r="L46" s="172"/>
      <c r="M46" s="99"/>
      <c r="N46" s="100"/>
      <c r="O46" s="101"/>
      <c r="P46" s="1"/>
      <c r="Q46" s="11"/>
      <c r="R46" s="1"/>
      <c r="S46" s="1"/>
      <c r="T46" s="1"/>
      <c r="U46" s="1"/>
      <c r="V46" s="1"/>
      <c r="W46" s="20"/>
      <c r="X46" s="1"/>
      <c r="Y46" s="1"/>
      <c r="AH46" s="1"/>
      <c r="AI46" s="1"/>
      <c r="AJ46" s="1"/>
      <c r="AK46" s="3"/>
      <c r="AL46" s="3"/>
      <c r="AM46" s="3"/>
    </row>
    <row r="47" spans="2:39" s="4" customFormat="1" ht="19.5" customHeight="1" x14ac:dyDescent="0.25">
      <c r="B47" s="190" t="str">
        <f>TEXT(DATE($F$61,$F$60,C47),"TTT")</f>
        <v>Mi</v>
      </c>
      <c r="C47" s="122">
        <v>26</v>
      </c>
      <c r="D47" s="108" t="s">
        <v>82</v>
      </c>
      <c r="E47" s="276"/>
      <c r="F47" s="275"/>
      <c r="G47" s="275"/>
      <c r="H47" s="175">
        <v>300</v>
      </c>
      <c r="I47" s="148"/>
      <c r="J47" s="149"/>
      <c r="K47" s="168" t="s">
        <v>24</v>
      </c>
      <c r="L47" s="169" t="s">
        <v>24</v>
      </c>
      <c r="M47" s="274" t="s">
        <v>83</v>
      </c>
      <c r="N47" s="100" t="s">
        <v>84</v>
      </c>
      <c r="O47" s="101"/>
      <c r="P47" s="1"/>
      <c r="Q47" s="11"/>
      <c r="R47" s="1"/>
      <c r="S47" s="1"/>
      <c r="T47" s="1"/>
      <c r="U47" s="1"/>
      <c r="V47" s="1"/>
      <c r="W47" s="20"/>
      <c r="X47" s="1"/>
      <c r="Y47" s="1"/>
      <c r="AH47" s="1"/>
      <c r="AI47" s="1"/>
      <c r="AJ47" s="1"/>
      <c r="AK47" s="3"/>
      <c r="AL47" s="3"/>
      <c r="AM47" s="3"/>
    </row>
    <row r="48" spans="2:39" s="4" customFormat="1" ht="19.5" customHeight="1" x14ac:dyDescent="0.25">
      <c r="B48" s="190"/>
      <c r="C48" s="122"/>
      <c r="D48" s="108" t="s">
        <v>28</v>
      </c>
      <c r="E48" s="97"/>
      <c r="F48" s="98"/>
      <c r="G48" s="98"/>
      <c r="H48" s="175"/>
      <c r="I48" s="167">
        <v>50</v>
      </c>
      <c r="J48" s="168">
        <v>25</v>
      </c>
      <c r="K48" s="168" t="s">
        <v>24</v>
      </c>
      <c r="L48" s="169" t="s">
        <v>24</v>
      </c>
      <c r="M48" s="99" t="s">
        <v>89</v>
      </c>
      <c r="N48" s="100" t="s">
        <v>30</v>
      </c>
      <c r="O48" s="101"/>
      <c r="P48" s="1"/>
      <c r="Q48" s="11"/>
      <c r="R48" s="1"/>
      <c r="S48" s="1"/>
      <c r="T48" s="1"/>
      <c r="U48" s="1"/>
      <c r="V48" s="1"/>
      <c r="W48" s="20"/>
      <c r="X48" s="1"/>
      <c r="Y48" s="1"/>
      <c r="AH48" s="1"/>
      <c r="AI48" s="1"/>
      <c r="AJ48" s="1"/>
      <c r="AK48" s="3"/>
      <c r="AL48" s="3"/>
      <c r="AM48" s="3"/>
    </row>
    <row r="49" spans="2:39" s="4" customFormat="1" ht="19.5" customHeight="1" x14ac:dyDescent="0.25">
      <c r="B49" s="190" t="str">
        <f>TEXT(DATE($F$61,$F$60,C49),"TTT")</f>
        <v>Do</v>
      </c>
      <c r="C49" s="122">
        <v>27</v>
      </c>
      <c r="D49" s="144" t="s">
        <v>21</v>
      </c>
      <c r="E49" s="145"/>
      <c r="F49" s="146"/>
      <c r="G49" s="146"/>
      <c r="H49" s="214">
        <v>100</v>
      </c>
      <c r="I49" s="215"/>
      <c r="J49" s="216"/>
      <c r="K49" s="216"/>
      <c r="L49" s="217"/>
      <c r="M49" s="93" t="s">
        <v>19</v>
      </c>
      <c r="N49" s="151" t="s">
        <v>13</v>
      </c>
      <c r="O49" s="152"/>
      <c r="P49" s="1"/>
      <c r="Q49" s="11"/>
      <c r="R49" s="1"/>
      <c r="S49" s="1"/>
      <c r="T49" s="1"/>
      <c r="U49" s="1"/>
      <c r="V49" s="1"/>
      <c r="W49" s="20"/>
      <c r="X49" s="1"/>
      <c r="Y49" s="1"/>
      <c r="AH49" s="1"/>
      <c r="AI49" s="1"/>
      <c r="AJ49" s="1"/>
      <c r="AK49" s="3"/>
      <c r="AL49" s="3"/>
      <c r="AM49" s="3"/>
    </row>
    <row r="50" spans="2:39" s="4" customFormat="1" ht="19.5" customHeight="1" x14ac:dyDescent="0.25">
      <c r="B50" s="190"/>
      <c r="C50" s="122"/>
      <c r="D50" s="108" t="s">
        <v>26</v>
      </c>
      <c r="E50" s="97"/>
      <c r="F50" s="98"/>
      <c r="G50" s="98"/>
      <c r="H50" s="210"/>
      <c r="I50" s="170">
        <v>50</v>
      </c>
      <c r="J50" s="171"/>
      <c r="K50" s="171"/>
      <c r="L50" s="172"/>
      <c r="M50" s="99" t="s">
        <v>81</v>
      </c>
      <c r="N50" s="100" t="s">
        <v>25</v>
      </c>
      <c r="O50" s="101"/>
      <c r="P50" s="1"/>
      <c r="Q50" s="11"/>
      <c r="R50" s="1"/>
      <c r="S50" s="1"/>
      <c r="T50" s="1"/>
      <c r="U50" s="1"/>
      <c r="V50" s="1"/>
      <c r="W50" s="20"/>
      <c r="X50" s="1"/>
      <c r="Y50" s="1"/>
      <c r="AH50" s="1"/>
      <c r="AI50" s="1"/>
      <c r="AJ50" s="1"/>
      <c r="AK50" s="3"/>
      <c r="AL50" s="3"/>
      <c r="AM50" s="3"/>
    </row>
    <row r="51" spans="2:39" s="4" customFormat="1" ht="19.5" customHeight="1" x14ac:dyDescent="0.25">
      <c r="B51" s="190"/>
      <c r="C51" s="122"/>
      <c r="D51" s="342" t="s">
        <v>28</v>
      </c>
      <c r="E51" s="300"/>
      <c r="F51" s="301"/>
      <c r="G51" s="301"/>
      <c r="H51" s="220">
        <v>100</v>
      </c>
      <c r="I51" s="221"/>
      <c r="J51" s="222"/>
      <c r="K51" s="222"/>
      <c r="L51" s="223"/>
      <c r="M51" s="218" t="s">
        <v>135</v>
      </c>
      <c r="N51" s="224" t="s">
        <v>136</v>
      </c>
      <c r="O51" s="219"/>
      <c r="P51" s="1"/>
      <c r="Q51" s="11"/>
      <c r="R51" s="1"/>
      <c r="S51" s="1"/>
      <c r="T51" s="1"/>
      <c r="U51" s="1"/>
      <c r="V51" s="1"/>
      <c r="W51" s="20"/>
      <c r="X51" s="1"/>
      <c r="Y51" s="1"/>
      <c r="AH51" s="1"/>
      <c r="AI51" s="1"/>
      <c r="AJ51" s="1"/>
      <c r="AK51" s="3"/>
      <c r="AL51" s="3"/>
      <c r="AM51" s="3"/>
    </row>
    <row r="52" spans="2:39" s="4" customFormat="1" ht="19.5" customHeight="1" x14ac:dyDescent="0.25">
      <c r="B52" s="190" t="str">
        <f>TEXT(DATE($F$61,$F$60,C52),"TTT")</f>
        <v>Fr</v>
      </c>
      <c r="C52" s="122">
        <v>28</v>
      </c>
      <c r="D52" s="108" t="s">
        <v>28</v>
      </c>
      <c r="E52" s="97"/>
      <c r="F52" s="98"/>
      <c r="G52" s="98"/>
      <c r="H52" s="175"/>
      <c r="I52" s="167">
        <v>50</v>
      </c>
      <c r="J52" s="168">
        <v>25</v>
      </c>
      <c r="K52" s="168"/>
      <c r="L52" s="169"/>
      <c r="M52" s="99" t="s">
        <v>89</v>
      </c>
      <c r="N52" s="100" t="s">
        <v>30</v>
      </c>
      <c r="O52" s="101"/>
      <c r="P52" s="1"/>
      <c r="Q52" s="1"/>
      <c r="R52" s="1"/>
      <c r="S52" s="1"/>
      <c r="T52" s="27"/>
      <c r="U52" s="1"/>
      <c r="V52" s="1"/>
      <c r="W52" s="1"/>
      <c r="X52" s="1"/>
      <c r="Y52" s="1"/>
      <c r="AH52" s="1"/>
      <c r="AI52" s="1"/>
      <c r="AJ52" s="1"/>
      <c r="AK52" s="3"/>
      <c r="AL52" s="3"/>
      <c r="AM52" s="3"/>
    </row>
    <row r="53" spans="2:39" s="4" customFormat="1" ht="19.5" customHeight="1" x14ac:dyDescent="0.25">
      <c r="B53" s="190" t="str">
        <f>TEXT(DATE($F$61,$F$60,C53),"TTT")</f>
        <v>Sa</v>
      </c>
      <c r="C53" s="122">
        <v>29</v>
      </c>
      <c r="D53" s="108"/>
      <c r="E53" s="97"/>
      <c r="F53" s="98"/>
      <c r="G53" s="98"/>
      <c r="H53" s="210"/>
      <c r="I53" s="170"/>
      <c r="J53" s="171"/>
      <c r="K53" s="171"/>
      <c r="L53" s="172"/>
      <c r="M53" s="93"/>
      <c r="N53" s="151"/>
      <c r="O53" s="152"/>
      <c r="P53" s="1"/>
      <c r="Q53" s="1"/>
      <c r="R53" s="1"/>
      <c r="S53" s="1"/>
      <c r="T53" s="1"/>
      <c r="U53" s="1"/>
      <c r="V53" s="1"/>
      <c r="W53" s="1"/>
      <c r="X53" s="1"/>
      <c r="Y53" s="1"/>
      <c r="AH53" s="1"/>
      <c r="AI53" s="1"/>
      <c r="AJ53" s="1"/>
      <c r="AK53" s="3"/>
      <c r="AL53" s="3"/>
      <c r="AM53" s="3"/>
    </row>
    <row r="54" spans="2:39" s="4" customFormat="1" ht="19.5" customHeight="1" thickBot="1" x14ac:dyDescent="0.3">
      <c r="B54" s="193" t="str">
        <f>TEXT(DATE($F$61,$F$60,C54),"TTT")</f>
        <v>So</v>
      </c>
      <c r="C54" s="96">
        <v>30</v>
      </c>
      <c r="D54" s="254" t="s">
        <v>31</v>
      </c>
      <c r="E54" s="163"/>
      <c r="F54" s="164"/>
      <c r="G54" s="164"/>
      <c r="H54" s="357"/>
      <c r="I54" s="163"/>
      <c r="J54" s="164"/>
      <c r="K54" s="164" t="s">
        <v>24</v>
      </c>
      <c r="L54" s="358" t="s">
        <v>24</v>
      </c>
      <c r="M54" s="359" t="s">
        <v>32</v>
      </c>
      <c r="N54" s="227" t="s">
        <v>33</v>
      </c>
      <c r="O54" s="16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"/>
      <c r="AL54" s="3"/>
      <c r="AM54" s="3"/>
    </row>
    <row r="55" spans="2:39" ht="49.5" customHeight="1" thickBot="1" x14ac:dyDescent="0.3">
      <c r="B55" s="439"/>
      <c r="C55" s="440"/>
      <c r="D55" s="441"/>
      <c r="E55" s="442" t="s">
        <v>11</v>
      </c>
      <c r="F55" s="443"/>
      <c r="G55" s="443"/>
      <c r="H55" s="444"/>
      <c r="I55" s="445" t="s">
        <v>12</v>
      </c>
      <c r="J55" s="446"/>
      <c r="K55" s="446"/>
      <c r="L55" s="447"/>
      <c r="M55" s="247"/>
      <c r="N55" s="428" t="str">
        <f>+januar!N35</f>
        <v>17.01.2024  P. Fasler</v>
      </c>
      <c r="O55" s="42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ht="23.25" customHeight="1" x14ac:dyDescent="0.25">
      <c r="B56" s="16"/>
      <c r="C56" s="1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ht="12.75" customHeight="1" x14ac:dyDescent="0.25">
      <c r="C57" s="1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2:39" ht="12.75" customHeight="1" x14ac:dyDescent="0.25">
      <c r="C58" s="1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2:39" ht="21.75" customHeight="1" x14ac:dyDescent="0.25">
      <c r="E59" s="201"/>
      <c r="F59" s="430">
        <v>45473</v>
      </c>
      <c r="G59" s="431"/>
      <c r="H59" s="431"/>
      <c r="I59" s="431"/>
      <c r="J59" s="432"/>
      <c r="K59" s="1"/>
      <c r="L59" s="12"/>
      <c r="M59" s="10"/>
      <c r="N59" s="10"/>
      <c r="O59" s="10"/>
      <c r="P59" s="10"/>
      <c r="Q59" s="10"/>
      <c r="R59" s="10"/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  <c r="AE59" s="10"/>
      <c r="AF59" s="10"/>
      <c r="AG59" s="10"/>
      <c r="AH59" s="10"/>
      <c r="AI59" s="10"/>
      <c r="AJ59" s="10"/>
    </row>
    <row r="60" spans="2:39" ht="21.75" customHeight="1" x14ac:dyDescent="0.25">
      <c r="E60" s="201"/>
      <c r="F60" s="237" t="str">
        <f>TEXT(F59,"M")</f>
        <v>6</v>
      </c>
      <c r="G60" s="235"/>
      <c r="H60" s="238"/>
      <c r="I60" s="238"/>
      <c r="J60" s="238"/>
      <c r="K60" s="4"/>
      <c r="L60" s="4"/>
      <c r="M60" s="10"/>
      <c r="N60" s="10"/>
      <c r="O60" s="10"/>
      <c r="P60" s="10"/>
      <c r="Q60" s="10"/>
      <c r="R60" s="10"/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  <c r="AE60" s="10"/>
      <c r="AF60" s="10"/>
      <c r="AG60" s="10"/>
      <c r="AH60" s="10"/>
      <c r="AI60" s="10"/>
      <c r="AJ60" s="10"/>
    </row>
    <row r="61" spans="2:39" ht="21.75" customHeight="1" x14ac:dyDescent="0.25">
      <c r="E61" s="201"/>
      <c r="F61" s="237" t="str">
        <f>TEXT(F59,"JJJ")</f>
        <v>2024</v>
      </c>
      <c r="G61" s="239" t="s">
        <v>0</v>
      </c>
      <c r="I61" s="236"/>
      <c r="J61" s="236"/>
      <c r="K61" s="1"/>
      <c r="L61" s="12"/>
      <c r="M61" s="10"/>
      <c r="N61" s="10"/>
      <c r="O61" s="10"/>
      <c r="P61" s="10"/>
      <c r="Q61" s="10"/>
      <c r="R61" s="10"/>
      <c r="S61" s="22"/>
      <c r="T61" s="22"/>
      <c r="U61" s="22"/>
      <c r="V61" s="22"/>
      <c r="W61" s="22"/>
      <c r="X61" s="22"/>
      <c r="Y61" s="22"/>
      <c r="Z61" s="22"/>
      <c r="AA61" s="22"/>
      <c r="AB61" s="23"/>
      <c r="AC61" s="23"/>
      <c r="AD61" s="23"/>
      <c r="AE61" s="10"/>
      <c r="AF61" s="10"/>
      <c r="AG61" s="10"/>
      <c r="AH61" s="10"/>
      <c r="AI61" s="10"/>
      <c r="AJ61" s="10"/>
    </row>
    <row r="62" spans="2:39" ht="21.75" customHeight="1" x14ac:dyDescent="0.25">
      <c r="E62" s="201"/>
      <c r="F62" s="237" t="str">
        <f>TEXT(F59,"T")</f>
        <v>30</v>
      </c>
      <c r="G62" s="239" t="s">
        <v>1</v>
      </c>
      <c r="I62" s="240"/>
      <c r="J62" s="240"/>
      <c r="K62" s="1"/>
      <c r="L62" s="21"/>
      <c r="M62" s="10"/>
      <c r="N62" s="10"/>
      <c r="O62" s="10"/>
      <c r="P62" s="10"/>
      <c r="Q62" s="10"/>
      <c r="R62" s="10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10"/>
      <c r="AF62" s="10"/>
      <c r="AG62" s="10"/>
      <c r="AH62" s="10"/>
      <c r="AI62" s="10"/>
      <c r="AJ62" s="10"/>
    </row>
    <row r="63" spans="2:39" ht="21.75" customHeight="1" x14ac:dyDescent="0.25">
      <c r="F63" s="238"/>
      <c r="G63" s="240"/>
      <c r="H63" s="236"/>
      <c r="I63" s="240"/>
      <c r="J63" s="240"/>
      <c r="S63" s="27"/>
      <c r="T63" s="22"/>
      <c r="U63" s="22"/>
      <c r="V63" s="22"/>
      <c r="W63" s="22"/>
      <c r="X63" s="22"/>
      <c r="Y63" s="22"/>
      <c r="Z63" s="22"/>
      <c r="AA63" s="22"/>
      <c r="AB63" s="24"/>
      <c r="AC63" s="23"/>
      <c r="AD63" s="23"/>
    </row>
    <row r="64" spans="2:39" ht="21.75" customHeight="1" x14ac:dyDescent="0.25">
      <c r="F64" s="236"/>
      <c r="G64" s="236"/>
      <c r="H64" s="236"/>
      <c r="I64" s="236"/>
      <c r="J64" s="236"/>
      <c r="S64" s="22"/>
      <c r="T64" s="22"/>
      <c r="U64" s="22"/>
      <c r="V64" s="22"/>
      <c r="W64" s="22"/>
      <c r="X64" s="22"/>
      <c r="Y64" s="22"/>
      <c r="Z64" s="22"/>
      <c r="AA64" s="22"/>
      <c r="AB64" s="24"/>
      <c r="AC64" s="23"/>
      <c r="AD64" s="23"/>
    </row>
    <row r="65" spans="19:30" ht="21.75" customHeight="1" x14ac:dyDescent="0.25"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9:30" ht="21.75" customHeight="1" x14ac:dyDescent="0.25">
      <c r="S66" s="22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</row>
    <row r="67" spans="19:30" ht="21.75" customHeight="1" x14ac:dyDescent="0.25"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9:30" ht="21.75" customHeight="1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3"/>
      <c r="AC68" s="23"/>
      <c r="AD68" s="23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3"/>
      <c r="AC69" s="23"/>
      <c r="AD69" s="23"/>
    </row>
    <row r="70" spans="19:30" ht="21.75" customHeight="1" x14ac:dyDescent="0.25"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9:30" ht="21.75" customHeight="1" x14ac:dyDescent="0.25"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3"/>
      <c r="AC72" s="23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3"/>
      <c r="AC74" s="23"/>
      <c r="AD74" s="23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3"/>
      <c r="AC75" s="23"/>
      <c r="AD75" s="23"/>
    </row>
    <row r="76" spans="19:30" ht="21.75" customHeight="1" x14ac:dyDescent="0.25">
      <c r="S76" s="22"/>
      <c r="T76" s="22"/>
      <c r="U76" s="22"/>
      <c r="V76" s="22"/>
      <c r="W76" s="22"/>
      <c r="X76" s="22"/>
      <c r="Y76" s="22"/>
      <c r="Z76" s="22"/>
      <c r="AA76" s="22"/>
      <c r="AB76" s="23"/>
      <c r="AC76" s="23"/>
      <c r="AD76" s="23"/>
    </row>
    <row r="77" spans="19:30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5"/>
      <c r="AC77" s="26"/>
      <c r="AD77" s="23"/>
    </row>
    <row r="78" spans="19:30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5"/>
      <c r="AC78" s="26"/>
      <c r="AD78" s="23"/>
    </row>
    <row r="79" spans="19:30" ht="21.75" customHeight="1" x14ac:dyDescent="0.25"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9:30" ht="21.75" customHeight="1" x14ac:dyDescent="0.25">
      <c r="S80" s="22"/>
      <c r="T80" s="22"/>
      <c r="U80" s="22"/>
      <c r="V80" s="22"/>
      <c r="W80" s="22"/>
      <c r="X80" s="22"/>
      <c r="Y80" s="22"/>
      <c r="Z80" s="22"/>
      <c r="AA80" s="22"/>
      <c r="AB80" s="23"/>
      <c r="AC80" s="23"/>
      <c r="AD80" s="23"/>
    </row>
    <row r="81" spans="19:30" ht="21.75" customHeight="1" x14ac:dyDescent="0.25"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9:30" ht="21.75" customHeight="1" x14ac:dyDescent="0.25"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9:30" ht="21.75" customHeight="1" x14ac:dyDescent="0.25"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9:30" ht="21.75" customHeight="1" x14ac:dyDescent="0.25">
      <c r="S84" s="22"/>
      <c r="T84" s="22"/>
      <c r="U84" s="22"/>
      <c r="V84" s="22"/>
      <c r="W84" s="22"/>
      <c r="X84" s="22"/>
      <c r="Y84" s="22"/>
      <c r="Z84" s="22"/>
      <c r="AA84" s="22"/>
      <c r="AB84" s="23"/>
      <c r="AC84" s="23"/>
      <c r="AD84" s="23"/>
    </row>
    <row r="85" spans="19:30" ht="21.75" customHeight="1" x14ac:dyDescent="0.25"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9:30" ht="21.75" customHeight="1" x14ac:dyDescent="0.25"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9:30" ht="21.75" customHeight="1" x14ac:dyDescent="0.25">
      <c r="S87" s="22"/>
      <c r="T87" s="22"/>
      <c r="U87" s="22"/>
      <c r="V87" s="22"/>
      <c r="W87" s="22"/>
      <c r="X87" s="22"/>
      <c r="Y87" s="22"/>
      <c r="Z87" s="22"/>
      <c r="AA87" s="22"/>
      <c r="AB87" s="25"/>
      <c r="AC87" s="26"/>
      <c r="AD87" s="23"/>
    </row>
    <row r="88" spans="19:30" ht="21.75" customHeight="1" x14ac:dyDescent="0.25">
      <c r="S88" s="22"/>
      <c r="T88" s="22"/>
      <c r="U88" s="22"/>
      <c r="V88" s="22"/>
      <c r="W88" s="22"/>
      <c r="X88" s="22"/>
      <c r="Y88" s="22"/>
      <c r="Z88" s="22"/>
      <c r="AA88" s="22"/>
      <c r="AB88" s="25"/>
      <c r="AC88" s="26"/>
      <c r="AD88" s="23"/>
    </row>
    <row r="89" spans="19:30" ht="21.75" customHeight="1" x14ac:dyDescent="0.25">
      <c r="S89" s="22"/>
      <c r="T89" s="22"/>
      <c r="U89" s="22"/>
      <c r="V89" s="22"/>
      <c r="W89" s="22"/>
      <c r="X89" s="22"/>
      <c r="Y89" s="22"/>
      <c r="Z89" s="22"/>
      <c r="AA89" s="22"/>
      <c r="AB89" s="25"/>
      <c r="AC89" s="26"/>
      <c r="AD89" s="23"/>
    </row>
    <row r="90" spans="19:30" ht="21.75" customHeight="1" x14ac:dyDescent="0.25"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9:30" ht="21.75" customHeight="1" x14ac:dyDescent="0.25">
      <c r="S91" s="27"/>
      <c r="T91" s="40"/>
      <c r="U91" s="40"/>
      <c r="V91" s="40"/>
      <c r="W91" s="40"/>
      <c r="X91" s="22"/>
      <c r="Y91" s="22"/>
      <c r="Z91" s="22"/>
      <c r="AA91" s="22"/>
      <c r="AB91" s="23"/>
      <c r="AC91" s="23"/>
      <c r="AD91" s="24"/>
    </row>
    <row r="92" spans="19:30" ht="21.75" customHeight="1" x14ac:dyDescent="0.25">
      <c r="S92" s="22"/>
      <c r="T92" s="22"/>
      <c r="U92" s="22"/>
      <c r="V92" s="22"/>
      <c r="W92" s="22"/>
      <c r="X92" s="22"/>
      <c r="Y92" s="22"/>
      <c r="Z92" s="22"/>
      <c r="AA92" s="22"/>
      <c r="AB92" s="25"/>
      <c r="AC92" s="26"/>
      <c r="AD92" s="23"/>
    </row>
    <row r="93" spans="19:30" ht="21.75" customHeight="1" x14ac:dyDescent="0.25">
      <c r="S93" s="22"/>
      <c r="T93" s="22"/>
      <c r="U93" s="22"/>
      <c r="V93" s="22"/>
      <c r="W93" s="22"/>
      <c r="X93" s="22"/>
      <c r="Y93" s="22"/>
      <c r="Z93" s="22"/>
      <c r="AA93" s="22"/>
      <c r="AB93" s="23"/>
      <c r="AC93" s="23"/>
      <c r="AD93" s="23"/>
    </row>
    <row r="94" spans="19:30" ht="21.75" customHeight="1" x14ac:dyDescent="0.25">
      <c r="S94" s="1"/>
      <c r="T94" s="1"/>
      <c r="U94" s="1"/>
      <c r="V94" s="1"/>
      <c r="W94" s="17"/>
      <c r="X94" s="18"/>
      <c r="Y94" s="19"/>
      <c r="Z94" s="1"/>
      <c r="AA94" s="4"/>
      <c r="AB94" s="4"/>
      <c r="AC94" s="4"/>
      <c r="AD94" s="4"/>
    </row>
    <row r="95" spans="19:30" ht="21.75" customHeight="1" x14ac:dyDescent="0.25">
      <c r="S95" s="22"/>
      <c r="T95" s="22"/>
      <c r="U95" s="22"/>
      <c r="V95" s="22"/>
      <c r="W95" s="22"/>
      <c r="X95" s="22"/>
      <c r="Y95" s="22"/>
      <c r="Z95" s="22"/>
      <c r="AA95" s="22"/>
      <c r="AB95" s="23"/>
      <c r="AC95" s="23"/>
      <c r="AD95" s="23"/>
    </row>
    <row r="96" spans="19:30" ht="21.75" customHeight="1" x14ac:dyDescent="0.25">
      <c r="S96" s="1"/>
      <c r="T96" s="1"/>
      <c r="U96" s="1"/>
      <c r="V96" s="1"/>
      <c r="W96" s="20"/>
      <c r="X96" s="1"/>
      <c r="Y96" s="1"/>
      <c r="Z96" s="4"/>
      <c r="AA96" s="4"/>
      <c r="AB96" s="4"/>
      <c r="AC96" s="4"/>
      <c r="AD96" s="4"/>
    </row>
    <row r="97" spans="19:30" ht="21.75" customHeight="1" x14ac:dyDescent="0.25">
      <c r="S97" s="22"/>
      <c r="T97" s="22"/>
      <c r="U97" s="22"/>
      <c r="V97" s="22"/>
      <c r="W97" s="22"/>
      <c r="X97" s="22"/>
      <c r="Y97" s="22"/>
      <c r="Z97" s="22"/>
      <c r="AA97" s="22"/>
      <c r="AB97" s="25"/>
      <c r="AC97" s="26"/>
      <c r="AD97" s="23"/>
    </row>
  </sheetData>
  <mergeCells count="6">
    <mergeCell ref="N55:O55"/>
    <mergeCell ref="F59:J59"/>
    <mergeCell ref="B2:D3"/>
    <mergeCell ref="B55:D55"/>
    <mergeCell ref="E55:H55"/>
    <mergeCell ref="I55:L55"/>
  </mergeCells>
  <phoneticPr fontId="2" type="noConversion"/>
  <printOptions horizontalCentered="1" verticalCentered="1"/>
  <pageMargins left="0" right="0" top="0" bottom="0" header="0" footer="0"/>
  <pageSetup paperSize="9" scale="49" orientation="landscape" horizontalDpi="4294967293" verticalDpi="4294967293" r:id="rId1"/>
  <headerFooter alignWithMargins="0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82"/>
  <sheetViews>
    <sheetView showGridLines="0" zoomScale="50" zoomScaleNormal="50" workbookViewId="0">
      <selection activeCell="X23" sqref="X23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73.44140625" style="2" customWidth="1"/>
    <col min="14" max="14" width="41.77734375" style="2" customWidth="1"/>
    <col min="15" max="15" width="12.77734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TEXT(F44,"MMMM JJJJ")</f>
        <v>Juli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8.5" customHeight="1" thickBot="1" x14ac:dyDescent="0.3">
      <c r="B3" s="436"/>
      <c r="C3" s="437"/>
      <c r="D3" s="438"/>
      <c r="E3" s="68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27" customHeight="1" thickTop="1" x14ac:dyDescent="0.25">
      <c r="B4" s="190" t="str">
        <f>TEXT(DATE($F$46,$F$45,C4),"TTT")</f>
        <v>Mo</v>
      </c>
      <c r="C4" s="122">
        <v>1</v>
      </c>
      <c r="D4" s="108" t="s">
        <v>77</v>
      </c>
      <c r="E4" s="97"/>
      <c r="F4" s="98"/>
      <c r="G4" s="98"/>
      <c r="H4" s="210"/>
      <c r="I4" s="170">
        <v>50</v>
      </c>
      <c r="J4" s="171">
        <v>25</v>
      </c>
      <c r="K4" s="171"/>
      <c r="L4" s="172"/>
      <c r="M4" s="99" t="s">
        <v>78</v>
      </c>
      <c r="N4" s="100" t="s">
        <v>79</v>
      </c>
      <c r="O4" s="101"/>
      <c r="AI4" s="1"/>
      <c r="AJ4" s="1"/>
      <c r="AK4" s="3"/>
      <c r="AL4" s="3"/>
      <c r="AM4" s="3"/>
    </row>
    <row r="5" spans="2:39" s="4" customFormat="1" ht="27" customHeight="1" x14ac:dyDescent="0.25">
      <c r="B5" s="190" t="str">
        <f>TEXT(DATE($F$46,$F$45,C5),"TTT")</f>
        <v>Di</v>
      </c>
      <c r="C5" s="122">
        <v>2</v>
      </c>
      <c r="D5" s="176" t="s">
        <v>26</v>
      </c>
      <c r="E5" s="173"/>
      <c r="F5" s="174"/>
      <c r="G5" s="174"/>
      <c r="H5" s="210"/>
      <c r="I5" s="170">
        <v>50</v>
      </c>
      <c r="J5" s="171"/>
      <c r="K5" s="171" t="s">
        <v>24</v>
      </c>
      <c r="L5" s="172"/>
      <c r="M5" s="260" t="s">
        <v>103</v>
      </c>
      <c r="N5" s="204" t="s">
        <v>25</v>
      </c>
      <c r="O5" s="203"/>
      <c r="AI5" s="1"/>
      <c r="AJ5" s="1"/>
      <c r="AK5" s="3"/>
      <c r="AL5" s="3"/>
      <c r="AM5" s="3"/>
    </row>
    <row r="6" spans="2:39" s="4" customFormat="1" ht="27" customHeight="1" x14ac:dyDescent="0.25">
      <c r="B6" s="190" t="str">
        <f>TEXT(DATE($F$46,$F$45,C6),"TTT")</f>
        <v>Mi</v>
      </c>
      <c r="C6" s="122">
        <v>3</v>
      </c>
      <c r="D6" s="268" t="s">
        <v>86</v>
      </c>
      <c r="E6" s="261"/>
      <c r="F6" s="262"/>
      <c r="G6" s="262"/>
      <c r="H6" s="263"/>
      <c r="I6" s="264"/>
      <c r="J6" s="265">
        <v>25</v>
      </c>
      <c r="K6" s="265"/>
      <c r="L6" s="266"/>
      <c r="M6" s="207" t="s">
        <v>87</v>
      </c>
      <c r="N6" s="267" t="s">
        <v>88</v>
      </c>
      <c r="O6" s="95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27" customHeight="1" x14ac:dyDescent="0.25">
      <c r="B7" s="190" t="str">
        <f>TEXT(DATE($F$46,$F$45,C7),"TTT")</f>
        <v>Do</v>
      </c>
      <c r="C7" s="122">
        <v>4</v>
      </c>
      <c r="D7" s="108" t="s">
        <v>26</v>
      </c>
      <c r="E7" s="97"/>
      <c r="F7" s="98"/>
      <c r="G7" s="98"/>
      <c r="H7" s="210"/>
      <c r="I7" s="170">
        <v>50</v>
      </c>
      <c r="J7" s="171"/>
      <c r="K7" s="171"/>
      <c r="L7" s="172"/>
      <c r="M7" s="99" t="s">
        <v>81</v>
      </c>
      <c r="N7" s="100" t="s">
        <v>25</v>
      </c>
      <c r="O7" s="101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27" customHeight="1" x14ac:dyDescent="0.25">
      <c r="B8" s="190"/>
      <c r="C8" s="122"/>
      <c r="D8" s="417" t="s">
        <v>28</v>
      </c>
      <c r="E8" s="418"/>
      <c r="F8" s="419"/>
      <c r="G8" s="419"/>
      <c r="H8" s="420">
        <v>100</v>
      </c>
      <c r="I8" s="421"/>
      <c r="J8" s="422"/>
      <c r="K8" s="422"/>
      <c r="L8" s="423"/>
      <c r="M8" s="424" t="s">
        <v>135</v>
      </c>
      <c r="N8" s="425" t="s">
        <v>136</v>
      </c>
      <c r="O8" s="426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27" customHeight="1" x14ac:dyDescent="0.25">
      <c r="B9" s="190" t="str">
        <f t="shared" ref="B9:B15" si="0">TEXT(DATE($F$46,$F$45,C9),"TTT")</f>
        <v>Fr</v>
      </c>
      <c r="C9" s="122">
        <v>5</v>
      </c>
      <c r="D9" s="108"/>
      <c r="E9" s="97"/>
      <c r="F9" s="98"/>
      <c r="G9" s="98"/>
      <c r="H9" s="210"/>
      <c r="I9" s="170"/>
      <c r="J9" s="171"/>
      <c r="K9" s="171"/>
      <c r="L9" s="172"/>
      <c r="M9" s="99"/>
      <c r="N9" s="100"/>
      <c r="O9" s="101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27" customHeight="1" x14ac:dyDescent="0.25">
      <c r="B10" s="190" t="str">
        <f t="shared" si="0"/>
        <v>Sa</v>
      </c>
      <c r="C10" s="122">
        <v>6</v>
      </c>
      <c r="D10" s="108"/>
      <c r="E10" s="97"/>
      <c r="F10" s="98"/>
      <c r="G10" s="98"/>
      <c r="H10" s="210"/>
      <c r="I10" s="170"/>
      <c r="J10" s="171"/>
      <c r="K10" s="171"/>
      <c r="L10" s="172"/>
      <c r="M10" s="99"/>
      <c r="N10" s="100"/>
      <c r="O10" s="101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27" customHeight="1" x14ac:dyDescent="0.25">
      <c r="B11" s="193" t="str">
        <f t="shared" si="0"/>
        <v>So</v>
      </c>
      <c r="C11" s="96">
        <v>7</v>
      </c>
      <c r="D11" s="352"/>
      <c r="E11" s="163"/>
      <c r="F11" s="164"/>
      <c r="G11" s="164"/>
      <c r="H11" s="353"/>
      <c r="I11" s="354"/>
      <c r="J11" s="355"/>
      <c r="K11" s="355"/>
      <c r="L11" s="356"/>
      <c r="M11" s="226"/>
      <c r="N11" s="227"/>
      <c r="O11" s="165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27" customHeight="1" x14ac:dyDescent="0.25">
      <c r="B12" s="190" t="str">
        <f t="shared" si="0"/>
        <v>Mo</v>
      </c>
      <c r="C12" s="122">
        <v>8</v>
      </c>
      <c r="D12" s="108" t="s">
        <v>77</v>
      </c>
      <c r="E12" s="97"/>
      <c r="F12" s="98"/>
      <c r="G12" s="98"/>
      <c r="H12" s="210"/>
      <c r="I12" s="170">
        <v>50</v>
      </c>
      <c r="J12" s="171">
        <v>25</v>
      </c>
      <c r="K12" s="171"/>
      <c r="L12" s="172"/>
      <c r="M12" s="99" t="s">
        <v>78</v>
      </c>
      <c r="N12" s="100" t="s">
        <v>79</v>
      </c>
      <c r="O12" s="101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27" customHeight="1" x14ac:dyDescent="0.25">
      <c r="B13" s="190" t="str">
        <f t="shared" si="0"/>
        <v>Di</v>
      </c>
      <c r="C13" s="122">
        <v>9</v>
      </c>
      <c r="D13" s="108" t="s">
        <v>26</v>
      </c>
      <c r="E13" s="97"/>
      <c r="F13" s="98"/>
      <c r="G13" s="98"/>
      <c r="H13" s="210"/>
      <c r="I13" s="170">
        <v>50</v>
      </c>
      <c r="J13" s="171"/>
      <c r="K13" s="171"/>
      <c r="L13" s="172"/>
      <c r="M13" s="99" t="s">
        <v>81</v>
      </c>
      <c r="N13" s="100" t="s">
        <v>25</v>
      </c>
      <c r="O13" s="101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27" customHeight="1" x14ac:dyDescent="0.25">
      <c r="B14" s="190" t="str">
        <f t="shared" si="0"/>
        <v>Mi</v>
      </c>
      <c r="C14" s="122">
        <v>10</v>
      </c>
      <c r="D14" s="108" t="s">
        <v>28</v>
      </c>
      <c r="E14" s="97"/>
      <c r="F14" s="98"/>
      <c r="G14" s="98"/>
      <c r="H14" s="175"/>
      <c r="I14" s="167">
        <v>50</v>
      </c>
      <c r="J14" s="168">
        <v>25</v>
      </c>
      <c r="K14" s="168"/>
      <c r="L14" s="169"/>
      <c r="M14" s="99" t="s">
        <v>89</v>
      </c>
      <c r="N14" s="100" t="s">
        <v>30</v>
      </c>
      <c r="O14" s="101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27" customHeight="1" x14ac:dyDescent="0.25">
      <c r="B15" s="190" t="str">
        <f t="shared" si="0"/>
        <v>Do</v>
      </c>
      <c r="C15" s="122">
        <v>11</v>
      </c>
      <c r="D15" s="108" t="s">
        <v>26</v>
      </c>
      <c r="E15" s="97"/>
      <c r="F15" s="98"/>
      <c r="G15" s="98"/>
      <c r="H15" s="210"/>
      <c r="I15" s="170">
        <v>50</v>
      </c>
      <c r="J15" s="171"/>
      <c r="K15" s="171"/>
      <c r="L15" s="172"/>
      <c r="M15" s="99" t="s">
        <v>81</v>
      </c>
      <c r="N15" s="100" t="s">
        <v>25</v>
      </c>
      <c r="O15" s="101"/>
      <c r="P15" s="16"/>
      <c r="Q15" s="16"/>
      <c r="R15" s="16"/>
      <c r="AE15" s="16"/>
      <c r="AF15" s="16"/>
      <c r="AG15" s="16"/>
      <c r="AH15" s="16"/>
      <c r="AI15" s="6"/>
      <c r="AJ15" s="6"/>
      <c r="AK15" s="5"/>
      <c r="AL15" s="5"/>
      <c r="AM15" s="5"/>
    </row>
    <row r="16" spans="2:39" s="4" customFormat="1" ht="27" customHeight="1" x14ac:dyDescent="0.25">
      <c r="B16" s="190"/>
      <c r="C16" s="122"/>
      <c r="D16" s="417" t="s">
        <v>28</v>
      </c>
      <c r="E16" s="418"/>
      <c r="F16" s="419"/>
      <c r="G16" s="419"/>
      <c r="H16" s="420">
        <v>100</v>
      </c>
      <c r="I16" s="421"/>
      <c r="J16" s="422"/>
      <c r="K16" s="422"/>
      <c r="L16" s="423"/>
      <c r="M16" s="424" t="s">
        <v>135</v>
      </c>
      <c r="N16" s="425" t="s">
        <v>136</v>
      </c>
      <c r="O16" s="426"/>
      <c r="P16" s="16"/>
      <c r="Q16" s="16"/>
      <c r="R16" s="16"/>
      <c r="AE16" s="16"/>
      <c r="AF16" s="16"/>
      <c r="AG16" s="16"/>
      <c r="AH16" s="16"/>
      <c r="AI16" s="6"/>
      <c r="AJ16" s="6"/>
      <c r="AK16" s="5"/>
      <c r="AL16" s="5"/>
      <c r="AM16" s="5"/>
    </row>
    <row r="17" spans="2:39" s="4" customFormat="1" ht="27" customHeight="1" x14ac:dyDescent="0.25">
      <c r="B17" s="190" t="str">
        <f t="shared" ref="B17:B23" si="1">TEXT(DATE($F$46,$F$45,C17),"TTT")</f>
        <v>Fr</v>
      </c>
      <c r="C17" s="122">
        <v>12</v>
      </c>
      <c r="D17" s="108" t="s">
        <v>28</v>
      </c>
      <c r="E17" s="97"/>
      <c r="F17" s="98"/>
      <c r="G17" s="98"/>
      <c r="H17" s="175"/>
      <c r="I17" s="167">
        <v>50</v>
      </c>
      <c r="J17" s="168">
        <v>25</v>
      </c>
      <c r="K17" s="168"/>
      <c r="L17" s="169"/>
      <c r="M17" s="99" t="s">
        <v>89</v>
      </c>
      <c r="N17" s="100" t="s">
        <v>30</v>
      </c>
      <c r="O17" s="101"/>
      <c r="P17" s="16"/>
      <c r="Q17" s="16"/>
      <c r="R17" s="16"/>
      <c r="AE17" s="16"/>
      <c r="AF17" s="16"/>
      <c r="AG17" s="16"/>
      <c r="AH17" s="16"/>
      <c r="AJ17" s="6"/>
      <c r="AK17" s="5"/>
      <c r="AL17" s="5"/>
      <c r="AM17" s="5"/>
    </row>
    <row r="18" spans="2:39" s="4" customFormat="1" ht="27" customHeight="1" x14ac:dyDescent="0.25">
      <c r="B18" s="190" t="str">
        <f t="shared" si="1"/>
        <v>Sa</v>
      </c>
      <c r="C18" s="122">
        <v>13</v>
      </c>
      <c r="D18" s="108"/>
      <c r="E18" s="97"/>
      <c r="F18" s="98"/>
      <c r="G18" s="98"/>
      <c r="H18" s="210"/>
      <c r="I18" s="170"/>
      <c r="J18" s="171"/>
      <c r="K18" s="171"/>
      <c r="L18" s="172"/>
      <c r="M18" s="99"/>
      <c r="N18" s="100"/>
      <c r="O18" s="101"/>
      <c r="P18" s="16"/>
      <c r="Q18" s="16"/>
      <c r="R18" s="16"/>
      <c r="AE18" s="16"/>
      <c r="AF18" s="16"/>
      <c r="AG18" s="16"/>
      <c r="AH18" s="16"/>
      <c r="AI18" s="7"/>
      <c r="AJ18" s="6"/>
      <c r="AK18" s="5"/>
      <c r="AL18" s="5"/>
      <c r="AM18" s="5"/>
    </row>
    <row r="19" spans="2:39" s="4" customFormat="1" ht="27" customHeight="1" x14ac:dyDescent="0.25">
      <c r="B19" s="193" t="str">
        <f t="shared" si="1"/>
        <v>So</v>
      </c>
      <c r="C19" s="96">
        <v>14</v>
      </c>
      <c r="D19" s="352"/>
      <c r="E19" s="163"/>
      <c r="F19" s="164"/>
      <c r="G19" s="164"/>
      <c r="H19" s="353"/>
      <c r="I19" s="354"/>
      <c r="J19" s="355"/>
      <c r="K19" s="355"/>
      <c r="L19" s="356"/>
      <c r="M19" s="226"/>
      <c r="N19" s="227"/>
      <c r="O19" s="165"/>
      <c r="P19" s="8"/>
      <c r="Q19" s="8"/>
      <c r="R19" s="8"/>
      <c r="AE19" s="8"/>
      <c r="AF19" s="8"/>
      <c r="AG19" s="8"/>
      <c r="AH19" s="8"/>
      <c r="AI19" s="9"/>
      <c r="AJ19" s="1"/>
      <c r="AK19" s="3"/>
      <c r="AL19" s="3"/>
      <c r="AM19" s="3"/>
    </row>
    <row r="20" spans="2:39" s="4" customFormat="1" ht="27" customHeight="1" x14ac:dyDescent="0.25">
      <c r="B20" s="190" t="str">
        <f t="shared" si="1"/>
        <v>Mo</v>
      </c>
      <c r="C20" s="122">
        <v>15</v>
      </c>
      <c r="D20" s="108" t="s">
        <v>77</v>
      </c>
      <c r="E20" s="97"/>
      <c r="F20" s="98"/>
      <c r="G20" s="98"/>
      <c r="H20" s="210"/>
      <c r="I20" s="170">
        <v>50</v>
      </c>
      <c r="J20" s="171">
        <v>25</v>
      </c>
      <c r="K20" s="171"/>
      <c r="L20" s="172"/>
      <c r="M20" s="99" t="s">
        <v>78</v>
      </c>
      <c r="N20" s="100" t="s">
        <v>79</v>
      </c>
      <c r="O20" s="101"/>
      <c r="P20" s="11"/>
      <c r="Q20" s="11"/>
      <c r="R20" s="1"/>
      <c r="AI20" s="1"/>
      <c r="AJ20" s="1"/>
      <c r="AK20" s="3"/>
      <c r="AL20" s="3"/>
      <c r="AM20" s="3"/>
    </row>
    <row r="21" spans="2:39" s="4" customFormat="1" ht="27" customHeight="1" x14ac:dyDescent="0.25">
      <c r="B21" s="190" t="str">
        <f t="shared" si="1"/>
        <v>Di</v>
      </c>
      <c r="C21" s="122">
        <v>16</v>
      </c>
      <c r="D21" s="108" t="s">
        <v>26</v>
      </c>
      <c r="E21" s="97"/>
      <c r="F21" s="98"/>
      <c r="G21" s="98"/>
      <c r="H21" s="210"/>
      <c r="I21" s="170">
        <v>50</v>
      </c>
      <c r="J21" s="171"/>
      <c r="K21" s="171"/>
      <c r="L21" s="172"/>
      <c r="M21" s="99" t="s">
        <v>81</v>
      </c>
      <c r="N21" s="100" t="s">
        <v>25</v>
      </c>
      <c r="O21" s="101"/>
      <c r="P21" s="11"/>
      <c r="Q21" s="11"/>
      <c r="R21" s="1"/>
      <c r="AI21" s="1"/>
      <c r="AJ21" s="1"/>
      <c r="AK21" s="3"/>
      <c r="AL21" s="3"/>
      <c r="AM21" s="3"/>
    </row>
    <row r="22" spans="2:39" s="4" customFormat="1" ht="27" customHeight="1" x14ac:dyDescent="0.25">
      <c r="B22" s="190" t="str">
        <f t="shared" si="1"/>
        <v>Mi</v>
      </c>
      <c r="C22" s="122">
        <v>17</v>
      </c>
      <c r="D22" s="176" t="s">
        <v>28</v>
      </c>
      <c r="E22" s="173"/>
      <c r="F22" s="174"/>
      <c r="G22" s="174"/>
      <c r="H22" s="175"/>
      <c r="I22" s="167">
        <v>50</v>
      </c>
      <c r="J22" s="168">
        <v>25</v>
      </c>
      <c r="K22" s="168"/>
      <c r="L22" s="169"/>
      <c r="M22" s="260" t="s">
        <v>97</v>
      </c>
      <c r="N22" s="204" t="s">
        <v>30</v>
      </c>
      <c r="O22" s="203"/>
      <c r="P22" s="11"/>
      <c r="Q22" s="11"/>
      <c r="R22" s="1"/>
      <c r="AI22" s="1"/>
      <c r="AJ22" s="1"/>
      <c r="AK22" s="3"/>
      <c r="AL22" s="3"/>
      <c r="AM22" s="3"/>
    </row>
    <row r="23" spans="2:39" s="4" customFormat="1" ht="27" customHeight="1" x14ac:dyDescent="0.25">
      <c r="B23" s="190" t="str">
        <f t="shared" si="1"/>
        <v>Do</v>
      </c>
      <c r="C23" s="122">
        <v>18</v>
      </c>
      <c r="D23" s="108" t="s">
        <v>26</v>
      </c>
      <c r="E23" s="97"/>
      <c r="F23" s="98"/>
      <c r="G23" s="98"/>
      <c r="H23" s="210"/>
      <c r="I23" s="170">
        <v>50</v>
      </c>
      <c r="J23" s="171"/>
      <c r="K23" s="171"/>
      <c r="L23" s="172"/>
      <c r="M23" s="99" t="s">
        <v>81</v>
      </c>
      <c r="N23" s="100" t="s">
        <v>25</v>
      </c>
      <c r="O23" s="101"/>
      <c r="P23" s="11"/>
      <c r="Q23" s="11"/>
      <c r="R23" s="1"/>
      <c r="AI23" s="1"/>
      <c r="AJ23" s="1"/>
      <c r="AK23" s="3"/>
      <c r="AL23" s="3"/>
      <c r="AM23" s="3"/>
    </row>
    <row r="24" spans="2:39" s="4" customFormat="1" ht="27" customHeight="1" x14ac:dyDescent="0.25">
      <c r="B24" s="190"/>
      <c r="C24" s="122"/>
      <c r="D24" s="417" t="s">
        <v>28</v>
      </c>
      <c r="E24" s="418"/>
      <c r="F24" s="419"/>
      <c r="G24" s="419"/>
      <c r="H24" s="420">
        <v>100</v>
      </c>
      <c r="I24" s="421"/>
      <c r="J24" s="422"/>
      <c r="K24" s="422"/>
      <c r="L24" s="423"/>
      <c r="M24" s="424" t="s">
        <v>135</v>
      </c>
      <c r="N24" s="425" t="s">
        <v>136</v>
      </c>
      <c r="O24" s="426"/>
      <c r="P24" s="11"/>
      <c r="Q24" s="11"/>
      <c r="R24" s="1"/>
      <c r="AI24" s="1"/>
      <c r="AJ24" s="1"/>
      <c r="AK24" s="3"/>
      <c r="AL24" s="3"/>
      <c r="AM24" s="3"/>
    </row>
    <row r="25" spans="2:39" s="4" customFormat="1" ht="27" customHeight="1" x14ac:dyDescent="0.25">
      <c r="B25" s="190" t="str">
        <f t="shared" ref="B25:B31" si="2">TEXT(DATE($F$46,$F$45,C25),"TTT")</f>
        <v>Fr</v>
      </c>
      <c r="C25" s="122">
        <v>19</v>
      </c>
      <c r="D25" s="108" t="s">
        <v>28</v>
      </c>
      <c r="E25" s="97"/>
      <c r="F25" s="98"/>
      <c r="G25" s="98"/>
      <c r="H25" s="175"/>
      <c r="I25" s="167">
        <v>50</v>
      </c>
      <c r="J25" s="168">
        <v>25</v>
      </c>
      <c r="K25" s="168"/>
      <c r="L25" s="169"/>
      <c r="M25" s="99" t="s">
        <v>89</v>
      </c>
      <c r="N25" s="100" t="s">
        <v>30</v>
      </c>
      <c r="O25" s="101"/>
      <c r="P25" s="11"/>
      <c r="Q25" s="11"/>
      <c r="R25" s="1"/>
      <c r="AI25" s="1"/>
      <c r="AJ25" s="1"/>
      <c r="AK25" s="3"/>
      <c r="AL25" s="3"/>
      <c r="AM25" s="3"/>
    </row>
    <row r="26" spans="2:39" s="4" customFormat="1" ht="27" customHeight="1" x14ac:dyDescent="0.25">
      <c r="B26" s="190" t="str">
        <f t="shared" si="2"/>
        <v>Sa</v>
      </c>
      <c r="C26" s="122">
        <v>20</v>
      </c>
      <c r="D26" s="108"/>
      <c r="E26" s="97"/>
      <c r="F26" s="98"/>
      <c r="G26" s="98"/>
      <c r="H26" s="210"/>
      <c r="I26" s="170"/>
      <c r="J26" s="171"/>
      <c r="K26" s="171"/>
      <c r="L26" s="172"/>
      <c r="M26" s="99"/>
      <c r="N26" s="100"/>
      <c r="O26" s="101"/>
      <c r="P26" s="11"/>
      <c r="Q26" s="11"/>
      <c r="R26" s="1"/>
      <c r="AI26" s="1"/>
      <c r="AJ26" s="1"/>
      <c r="AK26" s="3"/>
      <c r="AL26" s="3"/>
      <c r="AM26" s="3"/>
    </row>
    <row r="27" spans="2:39" s="4" customFormat="1" ht="27" customHeight="1" x14ac:dyDescent="0.25">
      <c r="B27" s="193" t="str">
        <f t="shared" si="2"/>
        <v>So</v>
      </c>
      <c r="C27" s="96">
        <v>21</v>
      </c>
      <c r="D27" s="352"/>
      <c r="E27" s="163"/>
      <c r="F27" s="164"/>
      <c r="G27" s="164"/>
      <c r="H27" s="353"/>
      <c r="I27" s="354"/>
      <c r="J27" s="355"/>
      <c r="K27" s="355"/>
      <c r="L27" s="356"/>
      <c r="M27" s="226"/>
      <c r="N27" s="227"/>
      <c r="O27" s="165"/>
      <c r="P27" s="13"/>
      <c r="Q27" s="11"/>
      <c r="R27" s="1"/>
      <c r="Y27" s="115"/>
      <c r="AH27" s="1"/>
      <c r="AI27" s="1"/>
      <c r="AJ27" s="1"/>
      <c r="AK27" s="3"/>
      <c r="AL27" s="3"/>
      <c r="AM27" s="3"/>
    </row>
    <row r="28" spans="2:39" s="4" customFormat="1" ht="27" customHeight="1" x14ac:dyDescent="0.25">
      <c r="B28" s="190" t="str">
        <f t="shared" si="2"/>
        <v>Mo</v>
      </c>
      <c r="C28" s="122">
        <v>22</v>
      </c>
      <c r="D28" s="108" t="s">
        <v>77</v>
      </c>
      <c r="E28" s="97"/>
      <c r="F28" s="98"/>
      <c r="G28" s="98"/>
      <c r="H28" s="210"/>
      <c r="I28" s="170">
        <v>50</v>
      </c>
      <c r="J28" s="171">
        <v>25</v>
      </c>
      <c r="K28" s="171"/>
      <c r="L28" s="172"/>
      <c r="M28" s="99" t="s">
        <v>78</v>
      </c>
      <c r="N28" s="100" t="s">
        <v>79</v>
      </c>
      <c r="O28" s="101"/>
      <c r="P28" s="1"/>
      <c r="Q28" s="11"/>
      <c r="R28" s="1"/>
      <c r="AB28" s="81"/>
      <c r="AH28" s="1"/>
      <c r="AI28" s="1"/>
      <c r="AJ28" s="1"/>
      <c r="AK28" s="3"/>
      <c r="AL28" s="3"/>
      <c r="AM28" s="3"/>
    </row>
    <row r="29" spans="2:39" s="4" customFormat="1" ht="27" customHeight="1" x14ac:dyDescent="0.25">
      <c r="B29" s="190" t="str">
        <f t="shared" si="2"/>
        <v>Di</v>
      </c>
      <c r="C29" s="122">
        <v>23</v>
      </c>
      <c r="D29" s="108" t="s">
        <v>26</v>
      </c>
      <c r="E29" s="97"/>
      <c r="F29" s="98"/>
      <c r="G29" s="98"/>
      <c r="H29" s="210"/>
      <c r="I29" s="170">
        <v>50</v>
      </c>
      <c r="J29" s="171"/>
      <c r="K29" s="171"/>
      <c r="L29" s="172"/>
      <c r="M29" s="99" t="s">
        <v>81</v>
      </c>
      <c r="N29" s="100" t="s">
        <v>25</v>
      </c>
      <c r="O29" s="101"/>
      <c r="P29" s="1"/>
      <c r="Q29" s="11"/>
      <c r="R29" s="1"/>
      <c r="S29" s="1"/>
      <c r="T29" s="1"/>
      <c r="U29" s="1"/>
      <c r="V29" s="1"/>
      <c r="W29" s="20"/>
      <c r="X29" s="1"/>
      <c r="Y29" s="1"/>
      <c r="AH29" s="1"/>
      <c r="AI29" s="1"/>
      <c r="AJ29" s="1"/>
      <c r="AK29" s="3"/>
      <c r="AL29" s="3"/>
      <c r="AM29" s="3"/>
    </row>
    <row r="30" spans="2:39" s="4" customFormat="1" ht="27" customHeight="1" x14ac:dyDescent="0.25">
      <c r="B30" s="190" t="str">
        <f t="shared" si="2"/>
        <v>Mi</v>
      </c>
      <c r="C30" s="122">
        <v>24</v>
      </c>
      <c r="D30" s="108" t="s">
        <v>28</v>
      </c>
      <c r="E30" s="97"/>
      <c r="F30" s="98"/>
      <c r="G30" s="98"/>
      <c r="H30" s="175"/>
      <c r="I30" s="167">
        <v>50</v>
      </c>
      <c r="J30" s="168">
        <v>25</v>
      </c>
      <c r="K30" s="168"/>
      <c r="L30" s="169"/>
      <c r="M30" s="99" t="s">
        <v>89</v>
      </c>
      <c r="N30" s="100" t="s">
        <v>30</v>
      </c>
      <c r="O30" s="101"/>
      <c r="P30" s="1"/>
      <c r="Q30" s="11"/>
      <c r="R30" s="1"/>
      <c r="S30" s="1"/>
      <c r="T30" s="1"/>
      <c r="U30" s="1"/>
      <c r="V30" s="1"/>
      <c r="W30" s="20"/>
      <c r="X30" s="1"/>
      <c r="Y30" s="1"/>
      <c r="AH30" s="1"/>
      <c r="AI30" s="1"/>
      <c r="AJ30" s="1"/>
      <c r="AK30" s="3"/>
      <c r="AL30" s="3"/>
      <c r="AM30" s="3"/>
    </row>
    <row r="31" spans="2:39" s="4" customFormat="1" ht="27" customHeight="1" x14ac:dyDescent="0.25">
      <c r="B31" s="190" t="str">
        <f t="shared" si="2"/>
        <v>Do</v>
      </c>
      <c r="C31" s="122">
        <v>25</v>
      </c>
      <c r="D31" s="108" t="s">
        <v>26</v>
      </c>
      <c r="E31" s="97"/>
      <c r="F31" s="98"/>
      <c r="G31" s="98"/>
      <c r="H31" s="210"/>
      <c r="I31" s="170">
        <v>50</v>
      </c>
      <c r="J31" s="171"/>
      <c r="K31" s="171"/>
      <c r="L31" s="172"/>
      <c r="M31" s="99" t="s">
        <v>81</v>
      </c>
      <c r="N31" s="100" t="s">
        <v>25</v>
      </c>
      <c r="O31" s="101"/>
      <c r="P31" s="1"/>
      <c r="Q31" s="11"/>
      <c r="R31" s="1"/>
      <c r="S31" s="1"/>
      <c r="T31" s="1"/>
      <c r="U31" s="1"/>
      <c r="V31" s="1"/>
      <c r="W31" s="20"/>
      <c r="X31" s="1"/>
      <c r="Y31" s="1"/>
      <c r="AH31" s="1"/>
      <c r="AI31" s="1"/>
      <c r="AJ31" s="1"/>
      <c r="AK31" s="3"/>
      <c r="AL31" s="3"/>
      <c r="AM31" s="3"/>
    </row>
    <row r="32" spans="2:39" s="4" customFormat="1" ht="27" customHeight="1" x14ac:dyDescent="0.25">
      <c r="B32" s="190"/>
      <c r="C32" s="122"/>
      <c r="D32" s="417" t="s">
        <v>28</v>
      </c>
      <c r="E32" s="418"/>
      <c r="F32" s="419"/>
      <c r="G32" s="419"/>
      <c r="H32" s="420">
        <v>100</v>
      </c>
      <c r="I32" s="421"/>
      <c r="J32" s="422"/>
      <c r="K32" s="422"/>
      <c r="L32" s="423"/>
      <c r="M32" s="424" t="s">
        <v>135</v>
      </c>
      <c r="N32" s="425" t="s">
        <v>136</v>
      </c>
      <c r="O32" s="426"/>
      <c r="P32" s="1"/>
      <c r="Q32" s="11"/>
      <c r="R32" s="1"/>
      <c r="S32" s="1"/>
      <c r="T32" s="1"/>
      <c r="U32" s="1"/>
      <c r="V32" s="1"/>
      <c r="W32" s="20"/>
      <c r="X32" s="1"/>
      <c r="Y32" s="1"/>
      <c r="AH32" s="1"/>
      <c r="AI32" s="1"/>
      <c r="AJ32" s="1"/>
      <c r="AK32" s="3"/>
      <c r="AL32" s="3"/>
      <c r="AM32" s="3"/>
    </row>
    <row r="33" spans="2:39" s="4" customFormat="1" ht="27" customHeight="1" x14ac:dyDescent="0.25">
      <c r="B33" s="190" t="str">
        <f t="shared" ref="B33:B39" si="3">TEXT(DATE($F$46,$F$45,C33),"TTT")</f>
        <v>Fr</v>
      </c>
      <c r="C33" s="122">
        <v>26</v>
      </c>
      <c r="D33" s="108" t="s">
        <v>28</v>
      </c>
      <c r="E33" s="97"/>
      <c r="F33" s="98"/>
      <c r="G33" s="98"/>
      <c r="H33" s="175"/>
      <c r="I33" s="167">
        <v>50</v>
      </c>
      <c r="J33" s="168">
        <v>25</v>
      </c>
      <c r="K33" s="168"/>
      <c r="L33" s="169"/>
      <c r="M33" s="99" t="s">
        <v>89</v>
      </c>
      <c r="N33" s="100" t="s">
        <v>30</v>
      </c>
      <c r="O33" s="101"/>
      <c r="P33" s="1"/>
      <c r="Q33" s="11"/>
      <c r="R33" s="1"/>
      <c r="S33" s="1"/>
      <c r="T33" s="1"/>
      <c r="U33" s="1"/>
      <c r="V33" s="1"/>
      <c r="W33" s="20"/>
      <c r="X33" s="1"/>
      <c r="Y33" s="1"/>
      <c r="AH33" s="1"/>
      <c r="AI33" s="1"/>
      <c r="AJ33" s="1"/>
      <c r="AK33" s="3"/>
      <c r="AL33" s="3"/>
      <c r="AM33" s="3"/>
    </row>
    <row r="34" spans="2:39" s="4" customFormat="1" ht="27" customHeight="1" x14ac:dyDescent="0.25">
      <c r="B34" s="190" t="str">
        <f t="shared" si="3"/>
        <v>Sa</v>
      </c>
      <c r="C34" s="122">
        <v>27</v>
      </c>
      <c r="D34" s="108"/>
      <c r="E34" s="97"/>
      <c r="F34" s="98"/>
      <c r="G34" s="98"/>
      <c r="H34" s="210"/>
      <c r="I34" s="170"/>
      <c r="J34" s="171"/>
      <c r="K34" s="171"/>
      <c r="L34" s="172"/>
      <c r="M34" s="99"/>
      <c r="N34" s="100"/>
      <c r="O34" s="101"/>
      <c r="P34" s="1"/>
      <c r="Q34" s="11"/>
      <c r="R34" s="1"/>
      <c r="S34" s="1"/>
      <c r="T34" s="1"/>
      <c r="U34" s="1"/>
      <c r="V34" s="1"/>
      <c r="W34" s="20"/>
      <c r="X34" s="1"/>
      <c r="Y34" s="1"/>
      <c r="AH34" s="1"/>
      <c r="AI34" s="1"/>
      <c r="AJ34" s="1"/>
      <c r="AK34" s="3"/>
      <c r="AL34" s="3"/>
      <c r="AM34" s="3"/>
    </row>
    <row r="35" spans="2:39" s="4" customFormat="1" ht="27" customHeight="1" x14ac:dyDescent="0.25">
      <c r="B35" s="193" t="str">
        <f t="shared" si="3"/>
        <v>So</v>
      </c>
      <c r="C35" s="96">
        <v>28</v>
      </c>
      <c r="D35" s="352"/>
      <c r="E35" s="163"/>
      <c r="F35" s="164"/>
      <c r="G35" s="164"/>
      <c r="H35" s="353"/>
      <c r="I35" s="354"/>
      <c r="J35" s="355"/>
      <c r="K35" s="355"/>
      <c r="L35" s="356"/>
      <c r="M35" s="226"/>
      <c r="N35" s="227"/>
      <c r="O35" s="165"/>
      <c r="P35" s="1"/>
      <c r="Q35" s="1"/>
      <c r="R35" s="1"/>
      <c r="S35" s="1"/>
      <c r="T35" s="27"/>
      <c r="U35" s="1"/>
      <c r="V35" s="1"/>
      <c r="W35" s="1"/>
      <c r="X35" s="1"/>
      <c r="Y35" s="1"/>
      <c r="AH35" s="1"/>
      <c r="AI35" s="1"/>
      <c r="AJ35" s="1"/>
      <c r="AK35" s="3"/>
      <c r="AL35" s="3"/>
      <c r="AM35" s="3"/>
    </row>
    <row r="36" spans="2:39" s="4" customFormat="1" ht="27" customHeight="1" x14ac:dyDescent="0.25">
      <c r="B36" s="190" t="str">
        <f t="shared" si="3"/>
        <v>Mo</v>
      </c>
      <c r="C36" s="122">
        <v>29</v>
      </c>
      <c r="D36" s="108" t="s">
        <v>77</v>
      </c>
      <c r="E36" s="97"/>
      <c r="F36" s="98"/>
      <c r="G36" s="98"/>
      <c r="H36" s="210"/>
      <c r="I36" s="170">
        <v>50</v>
      </c>
      <c r="J36" s="171">
        <v>25</v>
      </c>
      <c r="K36" s="171"/>
      <c r="L36" s="172"/>
      <c r="M36" s="99" t="s">
        <v>78</v>
      </c>
      <c r="N36" s="100" t="s">
        <v>79</v>
      </c>
      <c r="O36" s="101"/>
      <c r="P36" s="1"/>
      <c r="Q36" s="1"/>
      <c r="R36" s="1"/>
      <c r="S36" s="1"/>
      <c r="T36" s="1"/>
      <c r="U36" s="1"/>
      <c r="V36" s="1"/>
      <c r="W36" s="1"/>
      <c r="X36" s="1"/>
      <c r="Y36" s="1"/>
      <c r="AH36" s="1"/>
      <c r="AI36" s="1"/>
      <c r="AJ36" s="1"/>
      <c r="AK36" s="3"/>
      <c r="AL36" s="3"/>
      <c r="AM36" s="3"/>
    </row>
    <row r="37" spans="2:39" s="4" customFormat="1" ht="27" customHeight="1" x14ac:dyDescent="0.25">
      <c r="B37" s="190" t="str">
        <f t="shared" si="3"/>
        <v>Di</v>
      </c>
      <c r="C37" s="122">
        <v>30</v>
      </c>
      <c r="D37" s="108" t="s">
        <v>26</v>
      </c>
      <c r="E37" s="97"/>
      <c r="F37" s="98"/>
      <c r="G37" s="98"/>
      <c r="H37" s="210"/>
      <c r="I37" s="170">
        <v>50</v>
      </c>
      <c r="J37" s="171"/>
      <c r="K37" s="171"/>
      <c r="L37" s="172"/>
      <c r="M37" s="99" t="s">
        <v>81</v>
      </c>
      <c r="N37" s="100" t="s">
        <v>25</v>
      </c>
      <c r="O37" s="10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</row>
    <row r="38" spans="2:39" s="4" customFormat="1" ht="27" customHeight="1" x14ac:dyDescent="0.25">
      <c r="B38" s="190"/>
      <c r="C38" s="122"/>
      <c r="D38" s="417" t="s">
        <v>28</v>
      </c>
      <c r="E38" s="418"/>
      <c r="F38" s="419"/>
      <c r="G38" s="419"/>
      <c r="H38" s="420">
        <v>100</v>
      </c>
      <c r="I38" s="421"/>
      <c r="J38" s="422"/>
      <c r="K38" s="422"/>
      <c r="L38" s="423"/>
      <c r="M38" s="424" t="s">
        <v>135</v>
      </c>
      <c r="N38" s="425" t="s">
        <v>136</v>
      </c>
      <c r="O38" s="42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</row>
    <row r="39" spans="2:39" s="4" customFormat="1" ht="27" customHeight="1" thickBot="1" x14ac:dyDescent="0.3">
      <c r="B39" s="190" t="str">
        <f t="shared" si="3"/>
        <v>Mi</v>
      </c>
      <c r="C39" s="122">
        <v>31</v>
      </c>
      <c r="D39" s="108" t="s">
        <v>28</v>
      </c>
      <c r="E39" s="97"/>
      <c r="F39" s="98"/>
      <c r="G39" s="98"/>
      <c r="H39" s="175"/>
      <c r="I39" s="167">
        <v>50</v>
      </c>
      <c r="J39" s="168">
        <v>25</v>
      </c>
      <c r="K39" s="168"/>
      <c r="L39" s="169"/>
      <c r="M39" s="99" t="s">
        <v>89</v>
      </c>
      <c r="N39" s="100" t="s">
        <v>30</v>
      </c>
      <c r="O39" s="10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</row>
    <row r="40" spans="2:39" ht="75" customHeight="1" thickBot="1" x14ac:dyDescent="0.3">
      <c r="B40" s="439"/>
      <c r="C40" s="440"/>
      <c r="D40" s="441"/>
      <c r="E40" s="442" t="s">
        <v>11</v>
      </c>
      <c r="F40" s="443"/>
      <c r="G40" s="443"/>
      <c r="H40" s="444"/>
      <c r="I40" s="445" t="s">
        <v>12</v>
      </c>
      <c r="J40" s="446"/>
      <c r="K40" s="446"/>
      <c r="L40" s="447"/>
      <c r="M40" s="247"/>
      <c r="N40" s="428" t="str">
        <f>+januar!N35</f>
        <v>17.01.2024  P. Fasler</v>
      </c>
      <c r="O40" s="429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ht="23.25" customHeight="1" x14ac:dyDescent="0.25">
      <c r="B41" s="16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ht="12.75" customHeight="1" x14ac:dyDescent="0.25">
      <c r="C42" s="1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ht="12.75" customHeight="1" x14ac:dyDescent="0.25">
      <c r="C43" s="1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ht="21.75" customHeight="1" x14ac:dyDescent="0.25">
      <c r="E44" s="201"/>
      <c r="F44" s="430">
        <v>45504</v>
      </c>
      <c r="G44" s="431"/>
      <c r="H44" s="431"/>
      <c r="I44" s="431"/>
      <c r="J44" s="432"/>
      <c r="K44" s="1"/>
      <c r="L44" s="12"/>
      <c r="M44" s="10"/>
      <c r="N44" s="10"/>
      <c r="O44" s="10"/>
      <c r="P44" s="10"/>
      <c r="Q44" s="10"/>
      <c r="R44" s="10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23"/>
      <c r="AD44" s="23"/>
      <c r="AE44" s="10"/>
      <c r="AF44" s="10"/>
      <c r="AG44" s="10"/>
      <c r="AH44" s="10"/>
      <c r="AI44" s="10"/>
      <c r="AJ44" s="10"/>
    </row>
    <row r="45" spans="2:39" ht="21.75" customHeight="1" x14ac:dyDescent="0.25">
      <c r="E45" s="201"/>
      <c r="F45" s="237" t="str">
        <f>TEXT(F44,"M")</f>
        <v>7</v>
      </c>
      <c r="G45" s="235"/>
      <c r="H45" s="238"/>
      <c r="I45" s="238"/>
      <c r="J45" s="238"/>
      <c r="K45" s="236"/>
      <c r="L45" s="4"/>
      <c r="M45" s="10"/>
      <c r="N45" s="10"/>
      <c r="O45" s="10"/>
      <c r="P45" s="10"/>
      <c r="Q45" s="10"/>
      <c r="R45" s="10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23"/>
      <c r="AD45" s="23"/>
      <c r="AE45" s="10"/>
      <c r="AF45" s="10"/>
      <c r="AG45" s="10"/>
      <c r="AH45" s="10"/>
      <c r="AI45" s="10"/>
      <c r="AJ45" s="10"/>
    </row>
    <row r="46" spans="2:39" ht="21.75" customHeight="1" x14ac:dyDescent="0.25">
      <c r="E46" s="201"/>
      <c r="F46" s="237" t="str">
        <f>TEXT(F44,"JJJ")</f>
        <v>2024</v>
      </c>
      <c r="G46" s="239" t="s">
        <v>0</v>
      </c>
      <c r="I46" s="236"/>
      <c r="J46" s="236"/>
      <c r="K46" s="240"/>
      <c r="L46" s="12"/>
      <c r="M46" s="10"/>
      <c r="N46" s="10"/>
      <c r="O46" s="10"/>
      <c r="P46" s="10"/>
      <c r="Q46" s="10"/>
      <c r="R46" s="10"/>
      <c r="S46" s="22"/>
      <c r="T46" s="22"/>
      <c r="U46" s="22"/>
      <c r="V46" s="22"/>
      <c r="W46" s="22"/>
      <c r="X46" s="22"/>
      <c r="Y46" s="22"/>
      <c r="Z46" s="22"/>
      <c r="AA46" s="22"/>
      <c r="AB46" s="23"/>
      <c r="AC46" s="23"/>
      <c r="AD46" s="23"/>
      <c r="AE46" s="10"/>
      <c r="AF46" s="10"/>
      <c r="AG46" s="10"/>
      <c r="AH46" s="10"/>
      <c r="AI46" s="10"/>
      <c r="AJ46" s="10"/>
    </row>
    <row r="47" spans="2:39" ht="21.75" customHeight="1" x14ac:dyDescent="0.25">
      <c r="E47" s="201"/>
      <c r="F47" s="237" t="str">
        <f>TEXT(F44,"T")</f>
        <v>31</v>
      </c>
      <c r="G47" s="239" t="s">
        <v>1</v>
      </c>
      <c r="I47" s="240"/>
      <c r="J47" s="240"/>
      <c r="K47" s="240"/>
      <c r="L47" s="21"/>
      <c r="M47" s="10"/>
      <c r="N47" s="10"/>
      <c r="O47" s="10"/>
      <c r="P47" s="10"/>
      <c r="Q47" s="10"/>
      <c r="R47" s="10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0"/>
      <c r="AF47" s="10"/>
      <c r="AG47" s="10"/>
      <c r="AH47" s="10"/>
      <c r="AI47" s="10"/>
      <c r="AJ47" s="10"/>
    </row>
    <row r="48" spans="2:39" ht="21.75" customHeight="1" x14ac:dyDescent="0.25">
      <c r="F48" s="231"/>
      <c r="G48" s="1"/>
      <c r="I48" s="1"/>
      <c r="J48" s="1"/>
      <c r="S48" s="27"/>
      <c r="T48" s="22"/>
      <c r="U48" s="22"/>
      <c r="V48" s="22"/>
      <c r="W48" s="22"/>
      <c r="X48" s="22"/>
      <c r="Y48" s="22"/>
      <c r="Z48" s="22"/>
      <c r="AA48" s="22"/>
      <c r="AB48" s="24"/>
      <c r="AC48" s="23"/>
      <c r="AD48" s="23"/>
    </row>
    <row r="49" spans="19:30" ht="21.75" customHeight="1" x14ac:dyDescent="0.25">
      <c r="S49" s="22"/>
      <c r="T49" s="22"/>
      <c r="U49" s="22"/>
      <c r="V49" s="22"/>
      <c r="W49" s="22"/>
      <c r="X49" s="22"/>
      <c r="Y49" s="22"/>
      <c r="Z49" s="22"/>
      <c r="AA49" s="22"/>
      <c r="AB49" s="24"/>
      <c r="AC49" s="23"/>
      <c r="AD49" s="23"/>
    </row>
    <row r="50" spans="19:30" ht="21.75" customHeight="1" x14ac:dyDescent="0.25"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9:30" ht="21.75" customHeight="1" x14ac:dyDescent="0.25">
      <c r="S51" s="22"/>
      <c r="T51" s="22"/>
      <c r="U51" s="22"/>
      <c r="V51" s="22"/>
      <c r="W51" s="22"/>
      <c r="X51" s="22"/>
      <c r="Y51" s="22"/>
      <c r="Z51" s="22"/>
      <c r="AA51" s="22"/>
      <c r="AB51" s="23"/>
      <c r="AC51" s="23"/>
      <c r="AD51" s="23"/>
    </row>
    <row r="52" spans="19:30" ht="21.75" customHeight="1" x14ac:dyDescent="0.25"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9:30" ht="21.75" customHeight="1" x14ac:dyDescent="0.25">
      <c r="S53" s="22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</row>
    <row r="54" spans="19:30" ht="21.75" customHeight="1" x14ac:dyDescent="0.25"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</row>
    <row r="55" spans="19:30" ht="21.75" customHeight="1" x14ac:dyDescent="0.25"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9:30" ht="21.75" customHeight="1" x14ac:dyDescent="0.25"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9:30" ht="21.75" customHeight="1" x14ac:dyDescent="0.25">
      <c r="S57" s="22"/>
      <c r="T57" s="22"/>
      <c r="U57" s="22"/>
      <c r="V57" s="22"/>
      <c r="W57" s="22"/>
      <c r="X57" s="22"/>
      <c r="Y57" s="22"/>
      <c r="Z57" s="22"/>
      <c r="AA57" s="22"/>
      <c r="AB57" s="23"/>
      <c r="AC57" s="23"/>
      <c r="AD57" s="23"/>
    </row>
    <row r="58" spans="19:30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3"/>
      <c r="AC58" s="23"/>
      <c r="AD58" s="23"/>
    </row>
    <row r="59" spans="19:30" ht="21.75" customHeight="1" x14ac:dyDescent="0.25"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</row>
    <row r="60" spans="19:30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19:30" ht="21.75" customHeight="1" x14ac:dyDescent="0.25">
      <c r="S61" s="22"/>
      <c r="T61" s="22"/>
      <c r="U61" s="22"/>
      <c r="V61" s="22"/>
      <c r="W61" s="22"/>
      <c r="X61" s="22"/>
      <c r="Y61" s="22"/>
      <c r="Z61" s="22"/>
      <c r="AA61" s="22"/>
      <c r="AB61" s="23"/>
      <c r="AC61" s="23"/>
      <c r="AD61" s="23"/>
    </row>
    <row r="62" spans="19:30" ht="21.75" customHeight="1" x14ac:dyDescent="0.25">
      <c r="S62" s="22"/>
      <c r="T62" s="22"/>
      <c r="U62" s="22"/>
      <c r="V62" s="22"/>
      <c r="W62" s="22"/>
      <c r="X62" s="22"/>
      <c r="Y62" s="22"/>
      <c r="Z62" s="22"/>
      <c r="AA62" s="22"/>
      <c r="AB62" s="25"/>
      <c r="AC62" s="26"/>
      <c r="AD62" s="23"/>
    </row>
    <row r="63" spans="19:30" ht="21.75" customHeight="1" x14ac:dyDescent="0.25">
      <c r="S63" s="22"/>
      <c r="T63" s="22"/>
      <c r="U63" s="22"/>
      <c r="V63" s="22"/>
      <c r="W63" s="22"/>
      <c r="X63" s="22"/>
      <c r="Y63" s="22"/>
      <c r="Z63" s="22"/>
      <c r="AA63" s="22"/>
      <c r="AB63" s="25"/>
      <c r="AC63" s="26"/>
      <c r="AD63" s="23"/>
    </row>
    <row r="64" spans="19:30" ht="21.75" customHeight="1" x14ac:dyDescent="0.25"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  <row r="65" spans="19:30" ht="21.75" customHeight="1" x14ac:dyDescent="0.25">
      <c r="S65" s="22"/>
      <c r="T65" s="22"/>
      <c r="U65" s="22"/>
      <c r="V65" s="22"/>
      <c r="W65" s="22"/>
      <c r="X65" s="22"/>
      <c r="Y65" s="22"/>
      <c r="Z65" s="22"/>
      <c r="AA65" s="22"/>
      <c r="AB65" s="23"/>
      <c r="AC65" s="23"/>
      <c r="AD65" s="23"/>
    </row>
    <row r="66" spans="19:30" ht="21.75" customHeight="1" x14ac:dyDescent="0.25"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9:30" ht="21.75" customHeight="1" x14ac:dyDescent="0.25"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9:30" ht="21.75" customHeight="1" x14ac:dyDescent="0.25"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3"/>
      <c r="AC69" s="23"/>
      <c r="AD69" s="23"/>
    </row>
    <row r="70" spans="19:30" ht="21.75" customHeight="1" x14ac:dyDescent="0.25"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9:30" ht="21.75" customHeight="1" x14ac:dyDescent="0.25"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5"/>
      <c r="AC72" s="26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5"/>
      <c r="AC73" s="26"/>
      <c r="AD73" s="23"/>
    </row>
    <row r="74" spans="19:30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5"/>
      <c r="AC74" s="26"/>
      <c r="AD74" s="23"/>
    </row>
    <row r="75" spans="19:30" ht="21.75" customHeight="1" x14ac:dyDescent="0.25"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9:30" ht="21.75" customHeight="1" x14ac:dyDescent="0.25">
      <c r="S76" s="27"/>
      <c r="T76" s="40"/>
      <c r="U76" s="40"/>
      <c r="V76" s="40"/>
      <c r="W76" s="40"/>
      <c r="X76" s="22"/>
      <c r="Y76" s="22"/>
      <c r="Z76" s="22"/>
      <c r="AA76" s="22"/>
      <c r="AB76" s="23"/>
      <c r="AC76" s="23"/>
      <c r="AD76" s="24"/>
    </row>
    <row r="77" spans="19:30" ht="21.75" customHeight="1" x14ac:dyDescent="0.25">
      <c r="S77" s="22"/>
      <c r="T77" s="22"/>
      <c r="U77" s="22"/>
      <c r="V77" s="22"/>
      <c r="W77" s="22"/>
      <c r="X77" s="22"/>
      <c r="Y77" s="22"/>
      <c r="Z77" s="22"/>
      <c r="AA77" s="22"/>
      <c r="AB77" s="25"/>
      <c r="AC77" s="26"/>
      <c r="AD77" s="23"/>
    </row>
    <row r="78" spans="19:30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3"/>
      <c r="AC78" s="23"/>
      <c r="AD78" s="23"/>
    </row>
    <row r="79" spans="19:30" ht="21.75" customHeight="1" x14ac:dyDescent="0.25">
      <c r="S79" s="1"/>
      <c r="T79" s="1"/>
      <c r="U79" s="1"/>
      <c r="V79" s="1"/>
      <c r="W79" s="17"/>
      <c r="X79" s="18"/>
      <c r="Y79" s="19"/>
      <c r="Z79" s="1"/>
      <c r="AA79" s="4"/>
      <c r="AB79" s="4"/>
      <c r="AC79" s="4"/>
      <c r="AD79" s="4"/>
    </row>
    <row r="80" spans="19:30" ht="21.75" customHeight="1" x14ac:dyDescent="0.25">
      <c r="S80" s="22"/>
      <c r="T80" s="22"/>
      <c r="U80" s="22"/>
      <c r="V80" s="22"/>
      <c r="W80" s="22"/>
      <c r="X80" s="22"/>
      <c r="Y80" s="22"/>
      <c r="Z80" s="22"/>
      <c r="AA80" s="22"/>
      <c r="AB80" s="23"/>
      <c r="AC80" s="23"/>
      <c r="AD80" s="23"/>
    </row>
    <row r="81" spans="19:30" ht="21.75" customHeight="1" x14ac:dyDescent="0.25">
      <c r="S81" s="1"/>
      <c r="T81" s="1"/>
      <c r="U81" s="1"/>
      <c r="V81" s="1"/>
      <c r="W81" s="20"/>
      <c r="X81" s="1"/>
      <c r="Y81" s="1"/>
      <c r="Z81" s="4"/>
      <c r="AA81" s="4"/>
      <c r="AB81" s="4"/>
      <c r="AC81" s="4"/>
      <c r="AD81" s="4"/>
    </row>
    <row r="82" spans="19:30" ht="21.75" customHeight="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5"/>
      <c r="AC82" s="26"/>
      <c r="AD82" s="23"/>
    </row>
  </sheetData>
  <mergeCells count="6">
    <mergeCell ref="N40:O40"/>
    <mergeCell ref="F44:J44"/>
    <mergeCell ref="B2:D3"/>
    <mergeCell ref="B40:D40"/>
    <mergeCell ref="E40:H40"/>
    <mergeCell ref="I40:L40"/>
  </mergeCells>
  <printOptions horizontalCentered="1" verticalCentered="1"/>
  <pageMargins left="0" right="0" top="0" bottom="0" header="0" footer="0"/>
  <pageSetup paperSize="9" scale="48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5"/>
  <sheetViews>
    <sheetView showGridLines="0" topLeftCell="A2" zoomScale="50" zoomScaleNormal="50" workbookViewId="0">
      <selection activeCell="W22" sqref="W22:W23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66.77734375" style="2" customWidth="1"/>
    <col min="14" max="14" width="36.44140625" style="2" customWidth="1"/>
    <col min="15" max="15" width="9.664062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TEXT(F57,"MMMM JJJJ")</f>
        <v>August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1" customHeight="1" thickBot="1" x14ac:dyDescent="0.3">
      <c r="B3" s="436"/>
      <c r="C3" s="437"/>
      <c r="D3" s="438"/>
      <c r="E3" s="68" t="s">
        <v>16</v>
      </c>
      <c r="F3" s="69" t="s">
        <v>17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9" t="s">
        <v>10</v>
      </c>
      <c r="AI3" s="1"/>
      <c r="AJ3" s="1"/>
      <c r="AK3" s="3"/>
      <c r="AL3" s="3"/>
      <c r="AM3" s="3"/>
    </row>
    <row r="4" spans="2:39" s="4" customFormat="1" ht="24.75" customHeight="1" thickTop="1" x14ac:dyDescent="0.25">
      <c r="B4" s="103" t="str">
        <f t="shared" ref="B4:B11" si="0">TEXT(DATE($F$59,$F$58,C4),"TTT")</f>
        <v>Do</v>
      </c>
      <c r="C4" s="82">
        <v>1</v>
      </c>
      <c r="D4" s="153"/>
      <c r="E4" s="154"/>
      <c r="F4" s="155"/>
      <c r="G4" s="155"/>
      <c r="H4" s="348"/>
      <c r="I4" s="349"/>
      <c r="J4" s="350"/>
      <c r="K4" s="350"/>
      <c r="L4" s="351"/>
      <c r="M4" s="364" t="s">
        <v>73</v>
      </c>
      <c r="N4" s="156"/>
      <c r="O4" s="157"/>
      <c r="AI4" s="1"/>
      <c r="AJ4" s="1"/>
      <c r="AK4" s="3"/>
      <c r="AL4" s="3"/>
      <c r="AM4" s="3"/>
    </row>
    <row r="5" spans="2:39" s="4" customFormat="1" ht="20.25" customHeight="1" x14ac:dyDescent="0.25">
      <c r="B5" s="123" t="str">
        <f t="shared" si="0"/>
        <v>Fr</v>
      </c>
      <c r="C5" s="121">
        <v>2</v>
      </c>
      <c r="D5" s="108" t="s">
        <v>28</v>
      </c>
      <c r="E5" s="97"/>
      <c r="F5" s="98"/>
      <c r="G5" s="98"/>
      <c r="H5" s="175"/>
      <c r="I5" s="167">
        <v>50</v>
      </c>
      <c r="J5" s="168">
        <v>25</v>
      </c>
      <c r="K5" s="168"/>
      <c r="L5" s="169"/>
      <c r="M5" s="99" t="s">
        <v>89</v>
      </c>
      <c r="N5" s="100" t="s">
        <v>30</v>
      </c>
      <c r="O5" s="101"/>
      <c r="AI5" s="1"/>
      <c r="AJ5" s="1"/>
      <c r="AK5" s="3"/>
      <c r="AL5" s="3"/>
      <c r="AM5" s="3"/>
    </row>
    <row r="6" spans="2:39" s="4" customFormat="1" ht="20.25" customHeight="1" x14ac:dyDescent="0.25">
      <c r="B6" s="123" t="str">
        <f t="shared" si="0"/>
        <v>Sa</v>
      </c>
      <c r="C6" s="121">
        <v>3</v>
      </c>
      <c r="D6" s="108"/>
      <c r="E6" s="276"/>
      <c r="F6" s="275"/>
      <c r="G6" s="275"/>
      <c r="H6" s="175"/>
      <c r="I6" s="148"/>
      <c r="J6" s="149"/>
      <c r="K6" s="168"/>
      <c r="L6" s="169"/>
      <c r="M6" s="274"/>
      <c r="N6" s="100"/>
      <c r="O6" s="101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20.25" customHeight="1" x14ac:dyDescent="0.25">
      <c r="B7" s="103" t="str">
        <f t="shared" si="0"/>
        <v>So</v>
      </c>
      <c r="C7" s="82">
        <v>4</v>
      </c>
      <c r="D7" s="254" t="s">
        <v>31</v>
      </c>
      <c r="E7" s="163"/>
      <c r="F7" s="164"/>
      <c r="G7" s="164"/>
      <c r="H7" s="357"/>
      <c r="I7" s="163"/>
      <c r="J7" s="164"/>
      <c r="K7" s="164" t="s">
        <v>24</v>
      </c>
      <c r="L7" s="358" t="s">
        <v>24</v>
      </c>
      <c r="M7" s="359" t="s">
        <v>32</v>
      </c>
      <c r="N7" s="227" t="s">
        <v>33</v>
      </c>
      <c r="O7" s="165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20.25" customHeight="1" x14ac:dyDescent="0.25">
      <c r="B8" s="123" t="str">
        <f t="shared" si="0"/>
        <v>Mo</v>
      </c>
      <c r="C8" s="121">
        <v>5</v>
      </c>
      <c r="D8" s="108" t="s">
        <v>77</v>
      </c>
      <c r="E8" s="97"/>
      <c r="F8" s="98"/>
      <c r="G8" s="98"/>
      <c r="H8" s="210"/>
      <c r="I8" s="170">
        <v>50</v>
      </c>
      <c r="J8" s="171">
        <v>25</v>
      </c>
      <c r="K8" s="171"/>
      <c r="L8" s="172"/>
      <c r="M8" s="99" t="s">
        <v>78</v>
      </c>
      <c r="N8" s="100" t="s">
        <v>79</v>
      </c>
      <c r="O8" s="101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17.25" customHeight="1" x14ac:dyDescent="0.25">
      <c r="B9" s="123" t="str">
        <f t="shared" si="0"/>
        <v>Di</v>
      </c>
      <c r="C9" s="121">
        <v>6</v>
      </c>
      <c r="D9" s="108" t="s">
        <v>26</v>
      </c>
      <c r="E9" s="97"/>
      <c r="F9" s="98"/>
      <c r="G9" s="98"/>
      <c r="H9" s="210"/>
      <c r="I9" s="170">
        <v>50</v>
      </c>
      <c r="J9" s="171"/>
      <c r="K9" s="171"/>
      <c r="L9" s="172"/>
      <c r="M9" s="99" t="s">
        <v>81</v>
      </c>
      <c r="N9" s="100" t="s">
        <v>25</v>
      </c>
      <c r="O9" s="101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17.25" customHeight="1" x14ac:dyDescent="0.25">
      <c r="B10" s="123"/>
      <c r="C10" s="121"/>
      <c r="D10" s="417" t="s">
        <v>28</v>
      </c>
      <c r="E10" s="418"/>
      <c r="F10" s="419"/>
      <c r="G10" s="419"/>
      <c r="H10" s="420">
        <v>100</v>
      </c>
      <c r="I10" s="421"/>
      <c r="J10" s="422"/>
      <c r="K10" s="422"/>
      <c r="L10" s="423"/>
      <c r="M10" s="424" t="s">
        <v>135</v>
      </c>
      <c r="N10" s="425" t="s">
        <v>136</v>
      </c>
      <c r="O10" s="427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17.25" customHeight="1" x14ac:dyDescent="0.25">
      <c r="B11" s="123" t="str">
        <f t="shared" si="0"/>
        <v>Mi</v>
      </c>
      <c r="C11" s="121">
        <v>7</v>
      </c>
      <c r="D11" s="108" t="s">
        <v>28</v>
      </c>
      <c r="E11" s="97"/>
      <c r="F11" s="98"/>
      <c r="G11" s="98"/>
      <c r="H11" s="175"/>
      <c r="I11" s="167">
        <v>50</v>
      </c>
      <c r="J11" s="168">
        <v>25</v>
      </c>
      <c r="K11" s="168"/>
      <c r="L11" s="169"/>
      <c r="M11" s="99" t="s">
        <v>89</v>
      </c>
      <c r="N11" s="100" t="s">
        <v>30</v>
      </c>
      <c r="O11" s="101"/>
      <c r="P11" s="16"/>
      <c r="Q11" s="16"/>
      <c r="R11" s="16"/>
      <c r="S11" s="133"/>
      <c r="T11" s="134"/>
      <c r="U11" s="134"/>
      <c r="V11" s="134"/>
      <c r="W11" s="134"/>
      <c r="X11" s="134"/>
      <c r="Y11" s="134"/>
      <c r="Z11" s="134"/>
      <c r="AA11" s="134"/>
      <c r="AB11" s="135"/>
      <c r="AC11" s="136"/>
      <c r="AD11" s="13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17.25" customHeight="1" x14ac:dyDescent="0.25">
      <c r="B12" s="123"/>
      <c r="C12" s="121"/>
      <c r="D12" s="108" t="s">
        <v>82</v>
      </c>
      <c r="E12" s="276"/>
      <c r="F12" s="275"/>
      <c r="G12" s="275"/>
      <c r="H12" s="415">
        <v>300</v>
      </c>
      <c r="I12" s="148"/>
      <c r="J12" s="149"/>
      <c r="K12" s="168" t="s">
        <v>24</v>
      </c>
      <c r="L12" s="169" t="s">
        <v>24</v>
      </c>
      <c r="M12" s="274" t="s">
        <v>83</v>
      </c>
      <c r="N12" s="100" t="s">
        <v>84</v>
      </c>
      <c r="O12" s="101"/>
      <c r="P12" s="16"/>
      <c r="Q12" s="16"/>
      <c r="R12" s="16"/>
      <c r="S12" s="133"/>
      <c r="T12" s="134"/>
      <c r="U12" s="134"/>
      <c r="V12" s="134"/>
      <c r="W12" s="134"/>
      <c r="X12" s="134"/>
      <c r="Y12" s="134"/>
      <c r="Z12" s="134"/>
      <c r="AA12" s="134"/>
      <c r="AB12" s="135"/>
      <c r="AC12" s="136"/>
      <c r="AD12" s="13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17.25" customHeight="1" x14ac:dyDescent="0.25">
      <c r="B13" s="123" t="str">
        <f>TEXT(DATE($F$59,$F$58,C13),"TTT")</f>
        <v>Do</v>
      </c>
      <c r="C13" s="121">
        <v>8</v>
      </c>
      <c r="D13" s="108" t="s">
        <v>26</v>
      </c>
      <c r="E13" s="97"/>
      <c r="F13" s="98"/>
      <c r="G13" s="98"/>
      <c r="H13" s="210"/>
      <c r="I13" s="170">
        <v>50</v>
      </c>
      <c r="J13" s="171"/>
      <c r="K13" s="171"/>
      <c r="L13" s="172"/>
      <c r="M13" s="99" t="s">
        <v>81</v>
      </c>
      <c r="N13" s="100" t="s">
        <v>25</v>
      </c>
      <c r="O13" s="101"/>
      <c r="P13" s="16"/>
      <c r="Q13" s="16"/>
      <c r="R13" s="16"/>
      <c r="V13" s="131"/>
      <c r="W13" s="112"/>
      <c r="X13" s="112"/>
      <c r="Y13" s="112"/>
      <c r="Z13" s="112"/>
      <c r="AA13" s="112"/>
      <c r="AB13" s="112"/>
      <c r="AC13" s="112"/>
      <c r="AD13" s="112"/>
      <c r="AE13" s="130"/>
      <c r="AF13" s="130"/>
      <c r="AG13" s="130"/>
      <c r="AH13" s="16"/>
      <c r="AI13" s="6"/>
      <c r="AJ13" s="6"/>
      <c r="AK13" s="5"/>
      <c r="AL13" s="5"/>
      <c r="AM13" s="5"/>
    </row>
    <row r="14" spans="2:39" s="4" customFormat="1" ht="17.25" customHeight="1" x14ac:dyDescent="0.25">
      <c r="B14" s="123"/>
      <c r="C14" s="121"/>
      <c r="D14" s="343" t="s">
        <v>144</v>
      </c>
      <c r="E14" s="178"/>
      <c r="F14" s="179" t="s">
        <v>24</v>
      </c>
      <c r="G14" s="179" t="s">
        <v>24</v>
      </c>
      <c r="H14" s="185">
        <v>100</v>
      </c>
      <c r="I14" s="186"/>
      <c r="J14" s="187"/>
      <c r="K14" s="187" t="s">
        <v>24</v>
      </c>
      <c r="L14" s="400" t="s">
        <v>24</v>
      </c>
      <c r="M14" s="401" t="s">
        <v>63</v>
      </c>
      <c r="N14" s="402" t="s">
        <v>29</v>
      </c>
      <c r="O14" s="403"/>
      <c r="P14" s="16"/>
      <c r="Q14" s="16"/>
      <c r="R14" s="16"/>
      <c r="V14" s="131"/>
      <c r="W14" s="112"/>
      <c r="X14" s="112"/>
      <c r="Y14" s="112"/>
      <c r="Z14" s="112"/>
      <c r="AA14" s="112"/>
      <c r="AB14" s="112"/>
      <c r="AC14" s="112"/>
      <c r="AD14" s="112"/>
      <c r="AE14" s="130"/>
      <c r="AF14" s="130"/>
      <c r="AG14" s="130"/>
      <c r="AH14" s="16"/>
      <c r="AI14" s="6"/>
      <c r="AJ14" s="6"/>
      <c r="AK14" s="5"/>
      <c r="AL14" s="5"/>
      <c r="AM14" s="5"/>
    </row>
    <row r="15" spans="2:39" s="4" customFormat="1" ht="17.25" customHeight="1" x14ac:dyDescent="0.25">
      <c r="B15" s="123"/>
      <c r="C15" s="121"/>
      <c r="D15" s="343" t="s">
        <v>77</v>
      </c>
      <c r="E15" s="178" t="s">
        <v>24</v>
      </c>
      <c r="F15" s="179" t="s">
        <v>24</v>
      </c>
      <c r="G15" s="179" t="s">
        <v>24</v>
      </c>
      <c r="H15" s="185">
        <v>100</v>
      </c>
      <c r="I15" s="186"/>
      <c r="J15" s="187"/>
      <c r="K15" s="187" t="s">
        <v>24</v>
      </c>
      <c r="L15" s="400" t="s">
        <v>24</v>
      </c>
      <c r="M15" s="404" t="s">
        <v>145</v>
      </c>
      <c r="N15" s="402" t="s">
        <v>29</v>
      </c>
      <c r="O15" s="403"/>
      <c r="P15" s="16"/>
      <c r="Q15" s="16"/>
      <c r="R15" s="16"/>
      <c r="V15" s="131"/>
      <c r="W15" s="112"/>
      <c r="X15" s="112"/>
      <c r="Y15" s="112"/>
      <c r="Z15" s="112"/>
      <c r="AA15" s="112"/>
      <c r="AB15" s="112"/>
      <c r="AC15" s="112"/>
      <c r="AD15" s="112"/>
      <c r="AE15" s="130"/>
      <c r="AF15" s="130"/>
      <c r="AG15" s="130"/>
      <c r="AH15" s="16"/>
      <c r="AI15" s="6"/>
      <c r="AJ15" s="6"/>
      <c r="AK15" s="5"/>
      <c r="AL15" s="5"/>
      <c r="AM15" s="5"/>
    </row>
    <row r="16" spans="2:39" s="4" customFormat="1" ht="17.25" customHeight="1" x14ac:dyDescent="0.25">
      <c r="B16" s="123" t="str">
        <f>TEXT(DATE($F$59,$F$58,C16),"TTT")</f>
        <v>Fr</v>
      </c>
      <c r="C16" s="121">
        <v>9</v>
      </c>
      <c r="D16" s="108" t="s">
        <v>28</v>
      </c>
      <c r="E16" s="97"/>
      <c r="F16" s="98"/>
      <c r="G16" s="98"/>
      <c r="H16" s="175"/>
      <c r="I16" s="167">
        <v>50</v>
      </c>
      <c r="J16" s="168">
        <v>25</v>
      </c>
      <c r="K16" s="168"/>
      <c r="L16" s="169"/>
      <c r="M16" s="99" t="s">
        <v>89</v>
      </c>
      <c r="N16" s="100" t="s">
        <v>30</v>
      </c>
      <c r="O16" s="101"/>
      <c r="P16" s="16"/>
      <c r="Q16" s="16"/>
      <c r="R16" s="16"/>
      <c r="AE16" s="16"/>
      <c r="AF16" s="16"/>
      <c r="AG16" s="16"/>
      <c r="AH16" s="16"/>
      <c r="AI16" s="6"/>
      <c r="AJ16" s="6"/>
      <c r="AK16" s="5"/>
      <c r="AL16" s="5"/>
      <c r="AM16" s="5"/>
    </row>
    <row r="17" spans="2:39" s="4" customFormat="1" ht="17.25" customHeight="1" x14ac:dyDescent="0.25">
      <c r="B17" s="123" t="str">
        <f>TEXT(DATE($F$59,$F$58,C17),"TTT")</f>
        <v>Sa</v>
      </c>
      <c r="C17" s="121">
        <v>10</v>
      </c>
      <c r="D17" s="108"/>
      <c r="E17" s="276"/>
      <c r="F17" s="275"/>
      <c r="G17" s="275"/>
      <c r="H17" s="175"/>
      <c r="I17" s="148"/>
      <c r="J17" s="149"/>
      <c r="K17" s="168"/>
      <c r="L17" s="169"/>
      <c r="M17" s="274"/>
      <c r="N17" s="100"/>
      <c r="O17" s="101"/>
      <c r="P17" s="16"/>
      <c r="Q17" s="16"/>
      <c r="R17" s="16"/>
      <c r="AE17" s="16"/>
      <c r="AF17" s="16"/>
      <c r="AG17" s="16"/>
      <c r="AH17" s="16"/>
      <c r="AI17" s="6"/>
      <c r="AJ17" s="6"/>
      <c r="AK17" s="5"/>
      <c r="AL17" s="5"/>
      <c r="AM17" s="5"/>
    </row>
    <row r="18" spans="2:39" s="4" customFormat="1" ht="17.25" customHeight="1" x14ac:dyDescent="0.25">
      <c r="B18" s="103" t="str">
        <f t="shared" ref="B18:B26" si="1">TEXT(DATE($F$59,$F$58,C18),"TTT")</f>
        <v>So</v>
      </c>
      <c r="C18" s="82">
        <v>11</v>
      </c>
      <c r="D18" s="254" t="s">
        <v>31</v>
      </c>
      <c r="E18" s="163"/>
      <c r="F18" s="164"/>
      <c r="G18" s="164"/>
      <c r="H18" s="357"/>
      <c r="I18" s="163"/>
      <c r="J18" s="164"/>
      <c r="K18" s="164" t="s">
        <v>24</v>
      </c>
      <c r="L18" s="358" t="s">
        <v>24</v>
      </c>
      <c r="M18" s="359" t="s">
        <v>32</v>
      </c>
      <c r="N18" s="227" t="s">
        <v>33</v>
      </c>
      <c r="O18" s="165"/>
      <c r="P18" s="16"/>
      <c r="Q18" s="16"/>
      <c r="R18" s="16"/>
      <c r="AE18" s="16"/>
      <c r="AF18" s="16"/>
      <c r="AG18" s="16"/>
      <c r="AH18" s="16"/>
      <c r="AI18" s="6"/>
      <c r="AJ18" s="6"/>
      <c r="AK18" s="5"/>
      <c r="AL18" s="5"/>
      <c r="AM18" s="5"/>
    </row>
    <row r="19" spans="2:39" s="4" customFormat="1" ht="17.25" customHeight="1" x14ac:dyDescent="0.25">
      <c r="B19" s="123" t="str">
        <f t="shared" si="1"/>
        <v>Mo</v>
      </c>
      <c r="C19" s="121">
        <v>12</v>
      </c>
      <c r="D19" s="108" t="s">
        <v>77</v>
      </c>
      <c r="E19" s="97"/>
      <c r="F19" s="98"/>
      <c r="G19" s="98"/>
      <c r="H19" s="210"/>
      <c r="I19" s="170">
        <v>50</v>
      </c>
      <c r="J19" s="171">
        <v>25</v>
      </c>
      <c r="K19" s="171"/>
      <c r="L19" s="172"/>
      <c r="M19" s="99" t="s">
        <v>78</v>
      </c>
      <c r="N19" s="100" t="s">
        <v>79</v>
      </c>
      <c r="O19" s="101"/>
      <c r="P19" s="16"/>
      <c r="Q19" s="16"/>
      <c r="R19" s="16"/>
      <c r="AE19" s="16"/>
      <c r="AF19" s="16"/>
      <c r="AG19" s="16"/>
      <c r="AH19" s="16"/>
      <c r="AJ19" s="6"/>
      <c r="AK19" s="5"/>
      <c r="AL19" s="5"/>
      <c r="AM19" s="5"/>
    </row>
    <row r="20" spans="2:39" s="4" customFormat="1" ht="17.25" customHeight="1" x14ac:dyDescent="0.25">
      <c r="B20" s="123" t="str">
        <f t="shared" si="1"/>
        <v>Di</v>
      </c>
      <c r="C20" s="121">
        <v>13</v>
      </c>
      <c r="D20" s="108" t="s">
        <v>26</v>
      </c>
      <c r="E20" s="97"/>
      <c r="F20" s="98"/>
      <c r="G20" s="98"/>
      <c r="H20" s="210"/>
      <c r="I20" s="170">
        <v>50</v>
      </c>
      <c r="J20" s="171"/>
      <c r="K20" s="171"/>
      <c r="L20" s="172"/>
      <c r="M20" s="99" t="s">
        <v>81</v>
      </c>
      <c r="N20" s="100" t="s">
        <v>25</v>
      </c>
      <c r="O20" s="101"/>
      <c r="P20" s="16"/>
      <c r="Q20" s="16"/>
      <c r="R20" s="16"/>
      <c r="AE20" s="16"/>
      <c r="AF20" s="16"/>
      <c r="AG20" s="16"/>
      <c r="AH20" s="16"/>
      <c r="AI20" s="7"/>
      <c r="AJ20" s="6"/>
      <c r="AK20" s="5"/>
      <c r="AL20" s="5"/>
      <c r="AM20" s="5"/>
    </row>
    <row r="21" spans="2:39" s="4" customFormat="1" ht="20.25" customHeight="1" x14ac:dyDescent="0.25">
      <c r="B21" s="123" t="str">
        <f t="shared" si="1"/>
        <v>Mi</v>
      </c>
      <c r="C21" s="121">
        <v>14</v>
      </c>
      <c r="D21" s="268" t="s">
        <v>86</v>
      </c>
      <c r="E21" s="261"/>
      <c r="F21" s="262"/>
      <c r="G21" s="262"/>
      <c r="H21" s="263"/>
      <c r="I21" s="264"/>
      <c r="J21" s="265">
        <v>25</v>
      </c>
      <c r="K21" s="265"/>
      <c r="L21" s="266"/>
      <c r="M21" s="207" t="s">
        <v>87</v>
      </c>
      <c r="N21" s="267" t="s">
        <v>88</v>
      </c>
      <c r="O21" s="95"/>
      <c r="P21" s="8"/>
      <c r="Q21" s="8"/>
      <c r="R21" s="8"/>
      <c r="AE21" s="8"/>
      <c r="AF21" s="8"/>
      <c r="AG21" s="8"/>
      <c r="AH21" s="8"/>
      <c r="AI21" s="9"/>
      <c r="AJ21" s="1"/>
      <c r="AK21" s="3"/>
      <c r="AL21" s="3"/>
      <c r="AM21" s="3"/>
    </row>
    <row r="22" spans="2:39" s="4" customFormat="1" ht="20.25" customHeight="1" x14ac:dyDescent="0.25">
      <c r="B22" s="123"/>
      <c r="C22" s="121"/>
      <c r="D22" s="108" t="s">
        <v>28</v>
      </c>
      <c r="E22" s="97"/>
      <c r="F22" s="98"/>
      <c r="G22" s="98"/>
      <c r="H22" s="175"/>
      <c r="I22" s="167">
        <v>50</v>
      </c>
      <c r="J22" s="168">
        <v>25</v>
      </c>
      <c r="K22" s="168"/>
      <c r="L22" s="169"/>
      <c r="M22" s="99" t="s">
        <v>89</v>
      </c>
      <c r="N22" s="100" t="s">
        <v>30</v>
      </c>
      <c r="O22" s="101"/>
      <c r="P22" s="8"/>
      <c r="Q22" s="8"/>
      <c r="R22" s="8"/>
      <c r="AE22" s="8"/>
      <c r="AF22" s="8"/>
      <c r="AG22" s="8"/>
      <c r="AH22" s="8"/>
      <c r="AI22" s="9"/>
      <c r="AJ22" s="1"/>
      <c r="AK22" s="3"/>
      <c r="AL22" s="3"/>
      <c r="AM22" s="3"/>
    </row>
    <row r="23" spans="2:39" s="4" customFormat="1" ht="20.25" customHeight="1" x14ac:dyDescent="0.25">
      <c r="B23" s="123"/>
      <c r="C23" s="121"/>
      <c r="D23" s="108" t="s">
        <v>82</v>
      </c>
      <c r="E23" s="276"/>
      <c r="F23" s="275"/>
      <c r="G23" s="275"/>
      <c r="H23" s="415">
        <v>300</v>
      </c>
      <c r="I23" s="148"/>
      <c r="J23" s="149"/>
      <c r="K23" s="168" t="s">
        <v>24</v>
      </c>
      <c r="L23" s="169" t="s">
        <v>24</v>
      </c>
      <c r="M23" s="274" t="s">
        <v>83</v>
      </c>
      <c r="N23" s="100" t="s">
        <v>84</v>
      </c>
      <c r="O23" s="101"/>
      <c r="P23" s="8"/>
      <c r="Q23" s="8"/>
      <c r="R23" s="8"/>
      <c r="AE23" s="8"/>
      <c r="AF23" s="8"/>
      <c r="AG23" s="8"/>
      <c r="AH23" s="8"/>
      <c r="AI23" s="9"/>
      <c r="AJ23" s="1"/>
      <c r="AK23" s="3"/>
      <c r="AL23" s="3"/>
      <c r="AM23" s="3"/>
    </row>
    <row r="24" spans="2:39" s="4" customFormat="1" ht="20.25" customHeight="1" x14ac:dyDescent="0.25">
      <c r="B24" s="123" t="str">
        <f t="shared" si="1"/>
        <v>Do</v>
      </c>
      <c r="C24" s="121">
        <v>15</v>
      </c>
      <c r="D24" s="108" t="s">
        <v>26</v>
      </c>
      <c r="E24" s="97"/>
      <c r="F24" s="98"/>
      <c r="G24" s="98"/>
      <c r="H24" s="210"/>
      <c r="I24" s="170">
        <v>50</v>
      </c>
      <c r="J24" s="171"/>
      <c r="K24" s="171"/>
      <c r="L24" s="172"/>
      <c r="M24" s="99" t="s">
        <v>81</v>
      </c>
      <c r="N24" s="100" t="s">
        <v>25</v>
      </c>
      <c r="O24" s="101"/>
      <c r="P24" s="11"/>
      <c r="Q24" s="11"/>
      <c r="R24" s="1"/>
      <c r="AI24" s="1"/>
      <c r="AJ24" s="1"/>
      <c r="AK24" s="3"/>
      <c r="AL24" s="3"/>
      <c r="AM24" s="3"/>
    </row>
    <row r="25" spans="2:39" s="4" customFormat="1" ht="20.25" customHeight="1" x14ac:dyDescent="0.25">
      <c r="B25" s="123"/>
      <c r="C25" s="121"/>
      <c r="D25" s="417" t="s">
        <v>28</v>
      </c>
      <c r="E25" s="418"/>
      <c r="F25" s="419"/>
      <c r="G25" s="419"/>
      <c r="H25" s="420">
        <v>100</v>
      </c>
      <c r="I25" s="421"/>
      <c r="J25" s="422"/>
      <c r="K25" s="422"/>
      <c r="L25" s="423"/>
      <c r="M25" s="424" t="s">
        <v>135</v>
      </c>
      <c r="N25" s="425" t="s">
        <v>136</v>
      </c>
      <c r="O25" s="427"/>
      <c r="P25" s="11"/>
      <c r="Q25" s="11"/>
      <c r="R25" s="1"/>
      <c r="AI25" s="1"/>
      <c r="AJ25" s="1"/>
      <c r="AK25" s="3"/>
      <c r="AL25" s="3"/>
      <c r="AM25" s="3"/>
    </row>
    <row r="26" spans="2:39" s="4" customFormat="1" ht="20.25" customHeight="1" x14ac:dyDescent="0.25">
      <c r="B26" s="123" t="str">
        <f t="shared" si="1"/>
        <v>Fr</v>
      </c>
      <c r="C26" s="121">
        <v>16</v>
      </c>
      <c r="D26" s="108" t="s">
        <v>28</v>
      </c>
      <c r="E26" s="97"/>
      <c r="F26" s="98"/>
      <c r="G26" s="98"/>
      <c r="H26" s="175"/>
      <c r="I26" s="167">
        <v>50</v>
      </c>
      <c r="J26" s="168">
        <v>25</v>
      </c>
      <c r="K26" s="168"/>
      <c r="L26" s="169"/>
      <c r="M26" s="99" t="s">
        <v>89</v>
      </c>
      <c r="N26" s="100" t="s">
        <v>30</v>
      </c>
      <c r="O26" s="101"/>
      <c r="P26" s="11"/>
      <c r="Q26" s="11"/>
      <c r="R26" s="1"/>
      <c r="AI26" s="1"/>
      <c r="AJ26" s="1"/>
      <c r="AK26" s="3"/>
      <c r="AL26" s="3"/>
      <c r="AM26" s="3"/>
    </row>
    <row r="27" spans="2:39" s="4" customFormat="1" ht="20.25" customHeight="1" x14ac:dyDescent="0.25">
      <c r="B27" s="123" t="str">
        <f>TEXT(DATE($F$59,$F$58,C27),"TTT")</f>
        <v>Sa</v>
      </c>
      <c r="C27" s="121">
        <v>17</v>
      </c>
      <c r="D27" s="108"/>
      <c r="E27" s="276"/>
      <c r="F27" s="275"/>
      <c r="G27" s="275"/>
      <c r="H27" s="175"/>
      <c r="I27" s="148"/>
      <c r="J27" s="149"/>
      <c r="K27" s="168"/>
      <c r="L27" s="169"/>
      <c r="M27" s="274"/>
      <c r="N27" s="100"/>
      <c r="O27" s="101"/>
      <c r="P27" s="11"/>
      <c r="Q27" s="11"/>
      <c r="R27" s="1"/>
      <c r="AI27" s="1"/>
      <c r="AJ27" s="1"/>
      <c r="AK27" s="3"/>
      <c r="AL27" s="3"/>
      <c r="AM27" s="3"/>
    </row>
    <row r="28" spans="2:39" s="4" customFormat="1" ht="20.25" customHeight="1" x14ac:dyDescent="0.25">
      <c r="B28" s="103" t="str">
        <f>TEXT(DATE($F$59,$F$58,C28),"TTT")</f>
        <v>So</v>
      </c>
      <c r="C28" s="82">
        <v>18</v>
      </c>
      <c r="D28" s="254" t="s">
        <v>31</v>
      </c>
      <c r="E28" s="163"/>
      <c r="F28" s="164"/>
      <c r="G28" s="164"/>
      <c r="H28" s="357"/>
      <c r="I28" s="163"/>
      <c r="J28" s="164"/>
      <c r="K28" s="164" t="s">
        <v>24</v>
      </c>
      <c r="L28" s="358" t="s">
        <v>24</v>
      </c>
      <c r="M28" s="359" t="s">
        <v>32</v>
      </c>
      <c r="N28" s="227" t="s">
        <v>33</v>
      </c>
      <c r="O28" s="165"/>
      <c r="P28" s="11"/>
      <c r="Q28" s="11"/>
      <c r="R28" s="1"/>
      <c r="AI28" s="1"/>
      <c r="AJ28" s="1"/>
      <c r="AK28" s="3"/>
      <c r="AL28" s="3"/>
      <c r="AM28" s="3"/>
    </row>
    <row r="29" spans="2:39" s="4" customFormat="1" ht="20.25" customHeight="1" x14ac:dyDescent="0.25">
      <c r="B29" s="123" t="str">
        <f>TEXT(DATE($F$59,$F$58,C29),"TTT")</f>
        <v>Mo</v>
      </c>
      <c r="C29" s="121">
        <v>19</v>
      </c>
      <c r="D29" s="108" t="s">
        <v>77</v>
      </c>
      <c r="E29" s="97"/>
      <c r="F29" s="98"/>
      <c r="G29" s="98"/>
      <c r="H29" s="210"/>
      <c r="I29" s="170">
        <v>50</v>
      </c>
      <c r="J29" s="171">
        <v>25</v>
      </c>
      <c r="K29" s="171"/>
      <c r="L29" s="172"/>
      <c r="M29" s="99" t="s">
        <v>78</v>
      </c>
      <c r="N29" s="100" t="s">
        <v>79</v>
      </c>
      <c r="O29" s="101"/>
      <c r="P29" s="11"/>
      <c r="Q29" s="11"/>
      <c r="R29" s="1"/>
      <c r="AI29" s="1"/>
      <c r="AJ29" s="1"/>
      <c r="AK29" s="3"/>
      <c r="AL29" s="3"/>
      <c r="AM29" s="3"/>
    </row>
    <row r="30" spans="2:39" s="4" customFormat="1" ht="20.25" customHeight="1" x14ac:dyDescent="0.25">
      <c r="B30" s="123" t="str">
        <f>TEXT(DATE($F$59,$F$58,C30),"TTT")</f>
        <v>Di</v>
      </c>
      <c r="C30" s="121">
        <v>20</v>
      </c>
      <c r="D30" s="108" t="s">
        <v>26</v>
      </c>
      <c r="E30" s="97"/>
      <c r="F30" s="98"/>
      <c r="G30" s="98"/>
      <c r="H30" s="210"/>
      <c r="I30" s="170">
        <v>50</v>
      </c>
      <c r="J30" s="171"/>
      <c r="K30" s="171"/>
      <c r="L30" s="172"/>
      <c r="M30" s="99" t="s">
        <v>81</v>
      </c>
      <c r="N30" s="100" t="s">
        <v>25</v>
      </c>
      <c r="O30" s="101"/>
      <c r="P30" s="11"/>
      <c r="Q30" s="11"/>
      <c r="R30" s="1"/>
      <c r="AI30" s="1"/>
      <c r="AJ30" s="1"/>
      <c r="AK30" s="3"/>
      <c r="AL30" s="3"/>
      <c r="AM30" s="3"/>
    </row>
    <row r="31" spans="2:39" s="4" customFormat="1" ht="20.25" customHeight="1" x14ac:dyDescent="0.25">
      <c r="B31" s="123"/>
      <c r="C31" s="121"/>
      <c r="D31" s="342" t="s">
        <v>28</v>
      </c>
      <c r="E31" s="300"/>
      <c r="F31" s="301"/>
      <c r="G31" s="301"/>
      <c r="H31" s="220">
        <v>100</v>
      </c>
      <c r="I31" s="221"/>
      <c r="J31" s="222"/>
      <c r="K31" s="222"/>
      <c r="L31" s="223"/>
      <c r="M31" s="218" t="s">
        <v>135</v>
      </c>
      <c r="N31" s="224" t="s">
        <v>136</v>
      </c>
      <c r="O31" s="414"/>
      <c r="P31" s="11"/>
      <c r="Q31" s="11"/>
      <c r="R31" s="1"/>
      <c r="AI31" s="1"/>
      <c r="AJ31" s="1"/>
      <c r="AK31" s="3"/>
      <c r="AL31" s="3"/>
      <c r="AM31" s="3"/>
    </row>
    <row r="32" spans="2:39" s="4" customFormat="1" ht="18.75" customHeight="1" x14ac:dyDescent="0.25">
      <c r="B32" s="123" t="str">
        <f>TEXT(DATE($F$59,$F$58,C32),"TTT")</f>
        <v>Mi</v>
      </c>
      <c r="C32" s="121">
        <v>21</v>
      </c>
      <c r="D32" s="108" t="s">
        <v>82</v>
      </c>
      <c r="E32" s="276"/>
      <c r="F32" s="275"/>
      <c r="G32" s="275"/>
      <c r="H32" s="175">
        <v>300</v>
      </c>
      <c r="I32" s="148"/>
      <c r="J32" s="149"/>
      <c r="K32" s="168" t="s">
        <v>24</v>
      </c>
      <c r="L32" s="169" t="s">
        <v>24</v>
      </c>
      <c r="M32" s="274" t="s">
        <v>83</v>
      </c>
      <c r="N32" s="100" t="s">
        <v>84</v>
      </c>
      <c r="O32" s="101"/>
      <c r="P32" s="13"/>
      <c r="Q32" s="11"/>
      <c r="R32" s="1"/>
      <c r="X32" s="81"/>
      <c r="AH32" s="1"/>
      <c r="AI32" s="1"/>
      <c r="AJ32" s="1"/>
      <c r="AK32" s="3"/>
      <c r="AL32" s="3"/>
      <c r="AM32" s="3"/>
    </row>
    <row r="33" spans="1:39" s="4" customFormat="1" ht="18.75" customHeight="1" x14ac:dyDescent="0.25">
      <c r="B33" s="123"/>
      <c r="C33" s="121"/>
      <c r="D33" s="108" t="s">
        <v>28</v>
      </c>
      <c r="E33" s="97"/>
      <c r="F33" s="98"/>
      <c r="G33" s="98"/>
      <c r="H33" s="175"/>
      <c r="I33" s="167">
        <v>50</v>
      </c>
      <c r="J33" s="168">
        <v>25</v>
      </c>
      <c r="K33" s="168" t="s">
        <v>24</v>
      </c>
      <c r="L33" s="169" t="s">
        <v>24</v>
      </c>
      <c r="M33" s="99" t="s">
        <v>89</v>
      </c>
      <c r="N33" s="100" t="s">
        <v>30</v>
      </c>
      <c r="O33" s="101"/>
      <c r="P33" s="13"/>
      <c r="Q33" s="11"/>
      <c r="R33" s="1"/>
      <c r="X33" s="81"/>
      <c r="AH33" s="1"/>
      <c r="AI33" s="1"/>
      <c r="AJ33" s="1"/>
      <c r="AK33" s="3"/>
      <c r="AL33" s="3"/>
      <c r="AM33" s="3"/>
    </row>
    <row r="34" spans="1:39" s="4" customFormat="1" ht="18.75" customHeight="1" x14ac:dyDescent="0.25">
      <c r="B34" s="123" t="str">
        <f>TEXT(DATE($F$59,$F$58,C34),"TTT")</f>
        <v>Do</v>
      </c>
      <c r="C34" s="121">
        <v>22</v>
      </c>
      <c r="D34" s="144" t="s">
        <v>21</v>
      </c>
      <c r="E34" s="145"/>
      <c r="F34" s="146"/>
      <c r="G34" s="146"/>
      <c r="H34" s="214">
        <v>100</v>
      </c>
      <c r="I34" s="215"/>
      <c r="J34" s="216"/>
      <c r="K34" s="216"/>
      <c r="L34" s="217"/>
      <c r="M34" s="93" t="s">
        <v>19</v>
      </c>
      <c r="N34" s="151" t="s">
        <v>13</v>
      </c>
      <c r="O34" s="152"/>
      <c r="P34" s="1"/>
      <c r="Q34" s="11"/>
      <c r="R34" s="1"/>
      <c r="AH34" s="1"/>
      <c r="AI34" s="1"/>
      <c r="AJ34" s="1"/>
      <c r="AK34" s="3"/>
      <c r="AL34" s="3"/>
      <c r="AM34" s="3"/>
    </row>
    <row r="35" spans="1:39" s="4" customFormat="1" ht="18.75" customHeight="1" x14ac:dyDescent="0.25">
      <c r="B35" s="123"/>
      <c r="C35" s="121"/>
      <c r="D35" s="108" t="s">
        <v>26</v>
      </c>
      <c r="E35" s="97"/>
      <c r="F35" s="98"/>
      <c r="G35" s="98"/>
      <c r="H35" s="210"/>
      <c r="I35" s="170">
        <v>50</v>
      </c>
      <c r="J35" s="171"/>
      <c r="K35" s="171"/>
      <c r="L35" s="172"/>
      <c r="M35" s="99" t="s">
        <v>81</v>
      </c>
      <c r="N35" s="100" t="s">
        <v>25</v>
      </c>
      <c r="O35" s="101"/>
      <c r="P35" s="1"/>
      <c r="Q35" s="11"/>
      <c r="R35" s="1"/>
      <c r="AH35" s="1"/>
      <c r="AI35" s="1"/>
      <c r="AJ35" s="1"/>
      <c r="AK35" s="3"/>
      <c r="AL35" s="3"/>
      <c r="AM35" s="3"/>
    </row>
    <row r="36" spans="1:39" s="4" customFormat="1" ht="18.75" customHeight="1" x14ac:dyDescent="0.25">
      <c r="A36" s="405"/>
      <c r="B36" s="123"/>
      <c r="C36" s="121"/>
      <c r="D36" s="343" t="s">
        <v>144</v>
      </c>
      <c r="E36" s="178"/>
      <c r="F36" s="179" t="s">
        <v>24</v>
      </c>
      <c r="G36" s="179" t="s">
        <v>24</v>
      </c>
      <c r="H36" s="185">
        <v>100</v>
      </c>
      <c r="I36" s="186"/>
      <c r="J36" s="187"/>
      <c r="K36" s="187" t="s">
        <v>24</v>
      </c>
      <c r="L36" s="400" t="s">
        <v>24</v>
      </c>
      <c r="M36" s="401" t="s">
        <v>63</v>
      </c>
      <c r="N36" s="402" t="s">
        <v>29</v>
      </c>
      <c r="O36" s="403"/>
      <c r="P36" s="1"/>
      <c r="Q36" s="11"/>
      <c r="R36" s="1"/>
      <c r="AH36" s="1"/>
      <c r="AI36" s="1"/>
      <c r="AJ36" s="1"/>
      <c r="AK36" s="3"/>
      <c r="AL36" s="3"/>
      <c r="AM36" s="3"/>
    </row>
    <row r="37" spans="1:39" s="4" customFormat="1" ht="18.75" customHeight="1" x14ac:dyDescent="0.25">
      <c r="A37" s="405"/>
      <c r="B37" s="123"/>
      <c r="C37" s="121"/>
      <c r="D37" s="343" t="s">
        <v>77</v>
      </c>
      <c r="E37" s="178" t="s">
        <v>24</v>
      </c>
      <c r="F37" s="179" t="s">
        <v>24</v>
      </c>
      <c r="G37" s="179" t="s">
        <v>24</v>
      </c>
      <c r="H37" s="185">
        <v>100</v>
      </c>
      <c r="I37" s="186"/>
      <c r="J37" s="187"/>
      <c r="K37" s="187" t="s">
        <v>24</v>
      </c>
      <c r="L37" s="400" t="s">
        <v>24</v>
      </c>
      <c r="M37" s="404" t="s">
        <v>145</v>
      </c>
      <c r="N37" s="402" t="s">
        <v>29</v>
      </c>
      <c r="O37" s="403"/>
      <c r="P37" s="1"/>
      <c r="Q37" s="11"/>
      <c r="R37" s="1"/>
      <c r="AH37" s="1"/>
      <c r="AI37" s="1"/>
      <c r="AJ37" s="1"/>
      <c r="AK37" s="3"/>
      <c r="AL37" s="3"/>
      <c r="AM37" s="3"/>
    </row>
    <row r="38" spans="1:39" s="4" customFormat="1" ht="18.75" customHeight="1" x14ac:dyDescent="0.25">
      <c r="B38" s="123" t="str">
        <f>TEXT(DATE($F$59,$F$58,C38),"TTT")</f>
        <v>Fr</v>
      </c>
      <c r="C38" s="121">
        <v>23</v>
      </c>
      <c r="D38" s="108" t="s">
        <v>28</v>
      </c>
      <c r="E38" s="97"/>
      <c r="F38" s="98"/>
      <c r="G38" s="98"/>
      <c r="H38" s="175"/>
      <c r="I38" s="167">
        <v>50</v>
      </c>
      <c r="J38" s="168">
        <v>25</v>
      </c>
      <c r="K38" s="168"/>
      <c r="L38" s="169"/>
      <c r="M38" s="99" t="s">
        <v>170</v>
      </c>
      <c r="N38" s="100" t="s">
        <v>30</v>
      </c>
      <c r="O38" s="101"/>
      <c r="P38" s="1"/>
      <c r="Q38" s="11"/>
      <c r="R38" s="1"/>
      <c r="S38" s="1"/>
      <c r="T38" s="1"/>
      <c r="U38" s="1"/>
      <c r="V38" s="1"/>
      <c r="W38" s="20"/>
      <c r="X38" s="1"/>
      <c r="Y38" s="1"/>
      <c r="AH38" s="1"/>
      <c r="AI38" s="1"/>
      <c r="AJ38" s="1"/>
      <c r="AK38" s="3"/>
      <c r="AL38" s="3"/>
      <c r="AM38" s="3"/>
    </row>
    <row r="39" spans="1:39" s="4" customFormat="1" ht="18.75" customHeight="1" x14ac:dyDescent="0.25">
      <c r="B39" s="123"/>
      <c r="C39" s="121"/>
      <c r="D39" s="176" t="s">
        <v>52</v>
      </c>
      <c r="E39" s="173"/>
      <c r="F39" s="174"/>
      <c r="G39" s="174"/>
      <c r="H39" s="175">
        <v>300</v>
      </c>
      <c r="I39" s="167"/>
      <c r="J39" s="168"/>
      <c r="K39" s="168" t="s">
        <v>24</v>
      </c>
      <c r="L39" s="169" t="s">
        <v>24</v>
      </c>
      <c r="M39" s="202" t="s">
        <v>165</v>
      </c>
      <c r="N39" s="204" t="s">
        <v>119</v>
      </c>
      <c r="O39" s="203"/>
      <c r="P39" s="1"/>
      <c r="Q39" s="11"/>
      <c r="R39" s="1"/>
      <c r="S39" s="1"/>
      <c r="T39" s="1"/>
      <c r="U39" s="1"/>
      <c r="V39" s="1"/>
      <c r="W39" s="20"/>
      <c r="X39" s="1"/>
      <c r="Y39" s="1"/>
      <c r="AH39" s="1"/>
      <c r="AI39" s="1"/>
      <c r="AJ39" s="1"/>
      <c r="AK39" s="3"/>
      <c r="AL39" s="3"/>
      <c r="AM39" s="3"/>
    </row>
    <row r="40" spans="1:39" s="4" customFormat="1" ht="18.75" customHeight="1" x14ac:dyDescent="0.25">
      <c r="B40" s="123" t="str">
        <f>TEXT(DATE($F$59,$F$58,C40),"TTT")</f>
        <v>Sa</v>
      </c>
      <c r="C40" s="121">
        <v>24</v>
      </c>
      <c r="D40" s="343" t="s">
        <v>22</v>
      </c>
      <c r="E40" s="398" t="s">
        <v>24</v>
      </c>
      <c r="F40" s="399" t="s">
        <v>24</v>
      </c>
      <c r="G40" s="399" t="s">
        <v>24</v>
      </c>
      <c r="H40" s="185">
        <v>100</v>
      </c>
      <c r="I40" s="186"/>
      <c r="J40" s="187"/>
      <c r="K40" s="187" t="s">
        <v>24</v>
      </c>
      <c r="L40" s="400" t="s">
        <v>24</v>
      </c>
      <c r="M40" s="401" t="s">
        <v>145</v>
      </c>
      <c r="N40" s="402" t="s">
        <v>29</v>
      </c>
      <c r="O40" s="403"/>
      <c r="P40" s="1"/>
      <c r="Q40" s="11"/>
      <c r="R40" s="1"/>
      <c r="S40" s="1"/>
      <c r="T40" s="1"/>
      <c r="U40" s="1"/>
      <c r="V40" s="1"/>
      <c r="W40" s="20"/>
      <c r="X40" s="1"/>
      <c r="Y40" s="1"/>
      <c r="AH40" s="1"/>
      <c r="AI40" s="1"/>
      <c r="AJ40" s="1"/>
      <c r="AK40" s="3"/>
      <c r="AL40" s="3"/>
      <c r="AM40" s="3"/>
    </row>
    <row r="41" spans="1:39" s="4" customFormat="1" ht="18.75" customHeight="1" x14ac:dyDescent="0.25">
      <c r="B41" s="103" t="str">
        <f>TEXT(DATE($F$59,$F$58,C41),"TTT")</f>
        <v>So</v>
      </c>
      <c r="C41" s="82">
        <v>25</v>
      </c>
      <c r="D41" s="254" t="s">
        <v>31</v>
      </c>
      <c r="E41" s="163"/>
      <c r="F41" s="164"/>
      <c r="G41" s="164"/>
      <c r="H41" s="357"/>
      <c r="I41" s="163"/>
      <c r="J41" s="164"/>
      <c r="K41" s="164" t="s">
        <v>24</v>
      </c>
      <c r="L41" s="358" t="s">
        <v>24</v>
      </c>
      <c r="M41" s="359" t="s">
        <v>32</v>
      </c>
      <c r="N41" s="227" t="s">
        <v>33</v>
      </c>
      <c r="O41" s="165"/>
      <c r="P41" s="1"/>
      <c r="Q41" s="11"/>
      <c r="R41" s="1"/>
      <c r="S41" s="1"/>
      <c r="T41" s="1"/>
      <c r="U41" s="1"/>
      <c r="V41" s="1"/>
      <c r="W41" s="20"/>
      <c r="X41" s="1"/>
      <c r="Y41" s="1"/>
      <c r="AH41" s="1"/>
      <c r="AI41" s="1"/>
      <c r="AJ41" s="1"/>
      <c r="AK41" s="3"/>
      <c r="AL41" s="3"/>
      <c r="AM41" s="3"/>
    </row>
    <row r="42" spans="1:39" s="4" customFormat="1" ht="18.75" customHeight="1" x14ac:dyDescent="0.25">
      <c r="B42" s="123" t="str">
        <f>TEXT(DATE($F$59,$F$58,C42),"TTT")</f>
        <v>Mo</v>
      </c>
      <c r="C42" s="121">
        <v>26</v>
      </c>
      <c r="D42" s="108" t="s">
        <v>77</v>
      </c>
      <c r="E42" s="97"/>
      <c r="F42" s="98"/>
      <c r="G42" s="98"/>
      <c r="H42" s="210"/>
      <c r="I42" s="170">
        <v>50</v>
      </c>
      <c r="J42" s="171">
        <v>25</v>
      </c>
      <c r="K42" s="171"/>
      <c r="L42" s="172"/>
      <c r="M42" s="99" t="s">
        <v>78</v>
      </c>
      <c r="N42" s="100" t="s">
        <v>79</v>
      </c>
      <c r="O42" s="101"/>
      <c r="P42" s="1"/>
      <c r="Q42" s="11"/>
      <c r="R42" s="1"/>
      <c r="S42" s="1"/>
      <c r="T42" s="1"/>
      <c r="U42" s="1"/>
      <c r="V42" s="1"/>
      <c r="W42" s="20"/>
      <c r="X42" s="1"/>
      <c r="Y42" s="1"/>
      <c r="AH42" s="1"/>
      <c r="AI42" s="1"/>
      <c r="AJ42" s="1"/>
      <c r="AK42" s="3"/>
      <c r="AL42" s="3"/>
      <c r="AM42" s="3"/>
    </row>
    <row r="43" spans="1:39" s="4" customFormat="1" ht="20.25" customHeight="1" x14ac:dyDescent="0.25">
      <c r="B43" s="123" t="str">
        <f>TEXT(DATE($F$59,$F$58,C43),"TTT")</f>
        <v>Di</v>
      </c>
      <c r="C43" s="121">
        <v>27</v>
      </c>
      <c r="D43" s="252" t="s">
        <v>44</v>
      </c>
      <c r="E43" s="97"/>
      <c r="F43" s="98"/>
      <c r="G43" s="98"/>
      <c r="H43" s="175"/>
      <c r="I43" s="170">
        <v>50</v>
      </c>
      <c r="J43" s="168"/>
      <c r="K43" s="168" t="s">
        <v>24</v>
      </c>
      <c r="L43" s="169" t="s">
        <v>24</v>
      </c>
      <c r="M43" s="260" t="s">
        <v>41</v>
      </c>
      <c r="N43" s="204" t="s">
        <v>25</v>
      </c>
      <c r="O43" s="203"/>
      <c r="P43" s="1"/>
      <c r="Q43" s="11"/>
      <c r="R43" s="1"/>
      <c r="S43" s="1"/>
      <c r="T43" s="1"/>
      <c r="U43" s="1"/>
      <c r="V43" s="1"/>
      <c r="W43" s="20"/>
      <c r="X43" s="1"/>
      <c r="Y43" s="1"/>
      <c r="AH43" s="1"/>
      <c r="AI43" s="1"/>
      <c r="AJ43" s="1"/>
      <c r="AK43" s="3"/>
      <c r="AL43" s="3"/>
      <c r="AM43" s="3"/>
    </row>
    <row r="44" spans="1:39" s="4" customFormat="1" ht="20.25" customHeight="1" x14ac:dyDescent="0.25">
      <c r="B44" s="123" t="str">
        <f>TEXT(DATE($F$59,$F$58,C44),"TTT")</f>
        <v>Mi</v>
      </c>
      <c r="C44" s="121">
        <v>28</v>
      </c>
      <c r="D44" s="108" t="s">
        <v>82</v>
      </c>
      <c r="E44" s="276"/>
      <c r="F44" s="275"/>
      <c r="G44" s="275"/>
      <c r="H44" s="175">
        <v>300</v>
      </c>
      <c r="I44" s="148"/>
      <c r="J44" s="149"/>
      <c r="K44" s="168" t="s">
        <v>24</v>
      </c>
      <c r="L44" s="169" t="s">
        <v>24</v>
      </c>
      <c r="M44" s="274" t="s">
        <v>83</v>
      </c>
      <c r="N44" s="100" t="s">
        <v>84</v>
      </c>
      <c r="O44" s="101"/>
      <c r="P44" s="1"/>
      <c r="Q44" s="1"/>
      <c r="R44" s="1"/>
      <c r="S44" s="1"/>
      <c r="T44" s="27"/>
      <c r="U44" s="1"/>
      <c r="V44" s="1"/>
      <c r="W44" s="1"/>
      <c r="X44" s="1"/>
      <c r="Y44" s="1"/>
      <c r="AH44" s="1"/>
      <c r="AI44" s="1"/>
      <c r="AJ44" s="1"/>
      <c r="AK44" s="3"/>
      <c r="AL44" s="3"/>
      <c r="AM44" s="3"/>
    </row>
    <row r="45" spans="1:39" s="4" customFormat="1" ht="20.25" customHeight="1" x14ac:dyDescent="0.25">
      <c r="B45" s="123"/>
      <c r="C45" s="121"/>
      <c r="D45" s="176" t="s">
        <v>28</v>
      </c>
      <c r="E45" s="173"/>
      <c r="F45" s="174"/>
      <c r="G45" s="174"/>
      <c r="H45" s="175"/>
      <c r="I45" s="167">
        <v>50</v>
      </c>
      <c r="J45" s="168">
        <v>25</v>
      </c>
      <c r="K45" s="168" t="s">
        <v>24</v>
      </c>
      <c r="L45" s="169" t="s">
        <v>24</v>
      </c>
      <c r="M45" s="260" t="s">
        <v>50</v>
      </c>
      <c r="N45" s="204" t="s">
        <v>30</v>
      </c>
      <c r="O45" s="203"/>
      <c r="P45" s="1"/>
      <c r="Q45" s="1"/>
      <c r="R45" s="1"/>
      <c r="S45" s="1"/>
      <c r="T45" s="27"/>
      <c r="U45" s="1"/>
      <c r="V45" s="1"/>
      <c r="W45" s="1"/>
      <c r="X45" s="1"/>
      <c r="Y45" s="1"/>
      <c r="AH45" s="1"/>
      <c r="AI45" s="1"/>
      <c r="AJ45" s="1"/>
      <c r="AK45" s="3"/>
      <c r="AL45" s="3"/>
      <c r="AM45" s="3"/>
    </row>
    <row r="46" spans="1:39" s="4" customFormat="1" ht="20.25" customHeight="1" x14ac:dyDescent="0.25">
      <c r="B46" s="123" t="str">
        <f>TEXT(DATE($F$59,$F$58,C46),"TTT")</f>
        <v>Do</v>
      </c>
      <c r="C46" s="121">
        <v>29</v>
      </c>
      <c r="D46" s="144" t="s">
        <v>21</v>
      </c>
      <c r="E46" s="145"/>
      <c r="F46" s="146"/>
      <c r="G46" s="146"/>
      <c r="H46" s="214">
        <v>100</v>
      </c>
      <c r="I46" s="215"/>
      <c r="J46" s="216"/>
      <c r="K46" s="216"/>
      <c r="L46" s="217"/>
      <c r="M46" s="93" t="s">
        <v>19</v>
      </c>
      <c r="N46" s="151" t="s">
        <v>13</v>
      </c>
      <c r="O46" s="152"/>
      <c r="P46" s="1"/>
      <c r="Q46" s="1"/>
      <c r="R46" s="1"/>
      <c r="S46" s="251"/>
      <c r="T46" s="159"/>
      <c r="U46" s="159"/>
      <c r="V46" s="159"/>
      <c r="W46" s="188"/>
      <c r="X46" s="250"/>
      <c r="Y46" s="188"/>
      <c r="Z46" s="188"/>
      <c r="AA46" s="188"/>
      <c r="AB46" s="251"/>
      <c r="AC46" s="251"/>
      <c r="AD46" s="251"/>
      <c r="AH46" s="1"/>
      <c r="AI46" s="1"/>
      <c r="AJ46" s="1"/>
      <c r="AK46" s="3"/>
      <c r="AL46" s="3"/>
      <c r="AM46" s="3"/>
    </row>
    <row r="47" spans="1:39" s="4" customFormat="1" ht="20.25" customHeight="1" x14ac:dyDescent="0.25">
      <c r="B47" s="123"/>
      <c r="C47" s="121"/>
      <c r="D47" s="252" t="s">
        <v>44</v>
      </c>
      <c r="E47" s="97"/>
      <c r="F47" s="98"/>
      <c r="G47" s="98"/>
      <c r="H47" s="175"/>
      <c r="I47" s="170">
        <v>50</v>
      </c>
      <c r="J47" s="168"/>
      <c r="K47" s="168" t="s">
        <v>24</v>
      </c>
      <c r="L47" s="169" t="s">
        <v>24</v>
      </c>
      <c r="M47" s="260" t="s">
        <v>41</v>
      </c>
      <c r="N47" s="204" t="s">
        <v>25</v>
      </c>
      <c r="O47" s="203"/>
      <c r="P47" s="1"/>
      <c r="Q47" s="1"/>
      <c r="R47" s="1"/>
      <c r="S47" s="251"/>
      <c r="T47" s="159"/>
      <c r="U47" s="159"/>
      <c r="V47" s="159"/>
      <c r="W47" s="188"/>
      <c r="X47" s="250"/>
      <c r="Y47" s="188"/>
      <c r="Z47" s="188"/>
      <c r="AA47" s="188"/>
      <c r="AB47" s="251"/>
      <c r="AC47" s="251"/>
      <c r="AD47" s="251"/>
      <c r="AH47" s="1"/>
      <c r="AI47" s="1"/>
      <c r="AJ47" s="1"/>
      <c r="AK47" s="3"/>
      <c r="AL47" s="3"/>
      <c r="AM47" s="3"/>
    </row>
    <row r="48" spans="1:39" s="4" customFormat="1" ht="20.25" customHeight="1" x14ac:dyDescent="0.25">
      <c r="B48" s="123"/>
      <c r="C48" s="121"/>
      <c r="D48" s="343" t="s">
        <v>144</v>
      </c>
      <c r="E48" s="178"/>
      <c r="F48" s="179" t="s">
        <v>24</v>
      </c>
      <c r="G48" s="179" t="s">
        <v>24</v>
      </c>
      <c r="H48" s="185">
        <v>100</v>
      </c>
      <c r="I48" s="186"/>
      <c r="J48" s="187"/>
      <c r="K48" s="187" t="s">
        <v>24</v>
      </c>
      <c r="L48" s="400" t="s">
        <v>24</v>
      </c>
      <c r="M48" s="401" t="s">
        <v>63</v>
      </c>
      <c r="N48" s="402" t="s">
        <v>29</v>
      </c>
      <c r="O48" s="403"/>
      <c r="P48" s="1"/>
      <c r="Q48" s="1"/>
      <c r="R48" s="1"/>
      <c r="S48" s="251"/>
      <c r="T48" s="159"/>
      <c r="U48" s="159"/>
      <c r="V48" s="159"/>
      <c r="W48" s="188"/>
      <c r="X48" s="250"/>
      <c r="Y48" s="188"/>
      <c r="Z48" s="188"/>
      <c r="AA48" s="188"/>
      <c r="AB48" s="251"/>
      <c r="AC48" s="251"/>
      <c r="AD48" s="251"/>
      <c r="AH48" s="1"/>
      <c r="AI48" s="1"/>
      <c r="AJ48" s="1"/>
      <c r="AK48" s="3"/>
      <c r="AL48" s="3"/>
      <c r="AM48" s="3"/>
    </row>
    <row r="49" spans="2:39" s="4" customFormat="1" ht="20.25" customHeight="1" x14ac:dyDescent="0.25">
      <c r="B49" s="123"/>
      <c r="C49" s="121"/>
      <c r="D49" s="343" t="s">
        <v>77</v>
      </c>
      <c r="E49" s="178" t="s">
        <v>24</v>
      </c>
      <c r="F49" s="179" t="s">
        <v>24</v>
      </c>
      <c r="G49" s="179" t="s">
        <v>24</v>
      </c>
      <c r="H49" s="185">
        <v>100</v>
      </c>
      <c r="I49" s="186"/>
      <c r="J49" s="187"/>
      <c r="K49" s="187" t="s">
        <v>24</v>
      </c>
      <c r="L49" s="400" t="s">
        <v>24</v>
      </c>
      <c r="M49" s="404" t="s">
        <v>145</v>
      </c>
      <c r="N49" s="402" t="s">
        <v>29</v>
      </c>
      <c r="O49" s="403"/>
      <c r="P49" s="1"/>
      <c r="Q49" s="1"/>
      <c r="R49" s="1"/>
      <c r="S49" s="251"/>
      <c r="T49" s="159"/>
      <c r="U49" s="159"/>
      <c r="V49" s="159"/>
      <c r="W49" s="188"/>
      <c r="X49" s="250"/>
      <c r="Y49" s="188"/>
      <c r="Z49" s="188"/>
      <c r="AA49" s="188"/>
      <c r="AB49" s="251"/>
      <c r="AC49" s="251"/>
      <c r="AD49" s="251"/>
      <c r="AH49" s="1"/>
      <c r="AI49" s="1"/>
      <c r="AJ49" s="1"/>
      <c r="AK49" s="3"/>
      <c r="AL49" s="3"/>
      <c r="AM49" s="3"/>
    </row>
    <row r="50" spans="2:39" s="4" customFormat="1" ht="20.25" customHeight="1" x14ac:dyDescent="0.25">
      <c r="B50" s="123" t="str">
        <f>TEXT(DATE($F$59,$F$58,C50),"TTT")</f>
        <v>Fr</v>
      </c>
      <c r="C50" s="121">
        <v>30</v>
      </c>
      <c r="D50" s="252" t="s">
        <v>45</v>
      </c>
      <c r="E50" s="97"/>
      <c r="F50" s="98"/>
      <c r="G50" s="98"/>
      <c r="H50" s="175"/>
      <c r="I50" s="170">
        <v>50</v>
      </c>
      <c r="J50" s="168"/>
      <c r="K50" s="168" t="s">
        <v>24</v>
      </c>
      <c r="L50" s="169" t="s">
        <v>24</v>
      </c>
      <c r="M50" s="260" t="s">
        <v>41</v>
      </c>
      <c r="N50" s="204" t="s">
        <v>25</v>
      </c>
      <c r="O50" s="20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"/>
      <c r="AL50" s="3"/>
      <c r="AM50" s="3"/>
    </row>
    <row r="51" spans="2:39" s="4" customFormat="1" ht="20.25" customHeight="1" x14ac:dyDescent="0.25">
      <c r="B51" s="123"/>
      <c r="C51" s="121"/>
      <c r="D51" s="176" t="s">
        <v>52</v>
      </c>
      <c r="E51" s="173"/>
      <c r="F51" s="174"/>
      <c r="G51" s="174"/>
      <c r="H51" s="175">
        <v>300</v>
      </c>
      <c r="I51" s="167"/>
      <c r="J51" s="168"/>
      <c r="K51" s="168" t="s">
        <v>24</v>
      </c>
      <c r="L51" s="169" t="s">
        <v>24</v>
      </c>
      <c r="M51" s="202" t="s">
        <v>166</v>
      </c>
      <c r="N51" s="204" t="s">
        <v>119</v>
      </c>
      <c r="O51" s="20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"/>
      <c r="AL51" s="3"/>
      <c r="AM51" s="3"/>
    </row>
    <row r="52" spans="2:39" s="4" customFormat="1" ht="20.25" customHeight="1" thickBot="1" x14ac:dyDescent="0.3">
      <c r="B52" s="123" t="str">
        <f>TEXT(DATE($F$59,$F$58,C52),"TTT")</f>
        <v>Sa</v>
      </c>
      <c r="C52" s="121">
        <v>31</v>
      </c>
      <c r="D52" s="252" t="s">
        <v>42</v>
      </c>
      <c r="E52" s="97"/>
      <c r="F52" s="98"/>
      <c r="G52" s="98"/>
      <c r="H52" s="175"/>
      <c r="I52" s="170">
        <v>50</v>
      </c>
      <c r="J52" s="168"/>
      <c r="K52" s="168" t="s">
        <v>24</v>
      </c>
      <c r="L52" s="169" t="s">
        <v>24</v>
      </c>
      <c r="M52" s="260" t="s">
        <v>43</v>
      </c>
      <c r="N52" s="204" t="s">
        <v>25</v>
      </c>
      <c r="O52" s="20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"/>
      <c r="AL52" s="3"/>
      <c r="AM52" s="3"/>
    </row>
    <row r="53" spans="2:39" ht="54" customHeight="1" thickBot="1" x14ac:dyDescent="0.3">
      <c r="B53" s="439"/>
      <c r="C53" s="440"/>
      <c r="D53" s="441"/>
      <c r="E53" s="442" t="s">
        <v>11</v>
      </c>
      <c r="F53" s="443"/>
      <c r="G53" s="443"/>
      <c r="H53" s="444"/>
      <c r="I53" s="445" t="s">
        <v>12</v>
      </c>
      <c r="J53" s="446"/>
      <c r="K53" s="446"/>
      <c r="L53" s="447"/>
      <c r="M53" s="247"/>
      <c r="N53" s="428" t="str">
        <f>+januar!N35</f>
        <v>17.01.2024  P. Fasler</v>
      </c>
      <c r="O53" s="429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2:39" ht="23.25" customHeight="1" x14ac:dyDescent="0.25">
      <c r="B54" s="16"/>
      <c r="C54" s="1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2:39" ht="12.75" customHeight="1" x14ac:dyDescent="0.25">
      <c r="C55" s="1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2:39" ht="12.75" customHeight="1" x14ac:dyDescent="0.25">
      <c r="C56" s="1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2:39" ht="21.75" customHeight="1" x14ac:dyDescent="0.25">
      <c r="E57" s="201"/>
      <c r="F57" s="430">
        <v>45535</v>
      </c>
      <c r="G57" s="472"/>
      <c r="H57" s="472"/>
      <c r="I57" s="472"/>
      <c r="J57" s="473"/>
      <c r="K57" s="1"/>
      <c r="L57" s="12"/>
      <c r="M57" s="10"/>
      <c r="N57" s="10"/>
      <c r="O57" s="10"/>
      <c r="P57" s="10"/>
      <c r="Q57" s="10"/>
      <c r="R57" s="10"/>
      <c r="S57" s="22"/>
      <c r="T57" s="22"/>
      <c r="U57" s="22"/>
      <c r="V57" s="22"/>
      <c r="W57" s="22"/>
      <c r="X57" s="22"/>
      <c r="Y57" s="22"/>
      <c r="Z57" s="22"/>
      <c r="AA57" s="22"/>
      <c r="AB57" s="23"/>
      <c r="AC57" s="23"/>
      <c r="AD57" s="23"/>
      <c r="AE57" s="10"/>
      <c r="AF57" s="10"/>
      <c r="AG57" s="10"/>
      <c r="AH57" s="10"/>
      <c r="AI57" s="10"/>
      <c r="AJ57" s="10"/>
    </row>
    <row r="58" spans="2:39" ht="21.75" customHeight="1" x14ac:dyDescent="0.25">
      <c r="E58" s="201"/>
      <c r="F58" s="241" t="str">
        <f>TEXT(F57,"M")</f>
        <v>8</v>
      </c>
      <c r="G58" s="230"/>
      <c r="H58" s="231"/>
      <c r="I58" s="231"/>
      <c r="J58" s="231"/>
      <c r="K58" s="4"/>
      <c r="L58" s="4"/>
      <c r="M58" s="10"/>
      <c r="N58" s="10"/>
      <c r="O58" s="10"/>
      <c r="P58" s="10"/>
      <c r="Q58" s="10"/>
      <c r="R58" s="10"/>
      <c r="S58" s="22"/>
      <c r="T58" s="22"/>
      <c r="U58" s="22"/>
      <c r="V58" s="22"/>
      <c r="W58" s="22"/>
      <c r="X58" s="22"/>
      <c r="Y58" s="22"/>
      <c r="Z58" s="22"/>
      <c r="AA58" s="22"/>
      <c r="AB58" s="23"/>
      <c r="AC58" s="23"/>
      <c r="AD58" s="23"/>
      <c r="AE58" s="10"/>
      <c r="AF58" s="10"/>
      <c r="AG58" s="10"/>
      <c r="AH58" s="10"/>
      <c r="AI58" s="10"/>
      <c r="AJ58" s="10"/>
    </row>
    <row r="59" spans="2:39" ht="21.75" customHeight="1" x14ac:dyDescent="0.25">
      <c r="E59" s="201"/>
      <c r="F59" s="241" t="str">
        <f>TEXT(F57,"JJJ")</f>
        <v>2024</v>
      </c>
      <c r="G59" s="242" t="s">
        <v>0</v>
      </c>
      <c r="H59" s="236"/>
      <c r="I59" s="236"/>
      <c r="J59" s="236"/>
      <c r="K59" s="240"/>
      <c r="L59" s="12"/>
      <c r="M59" s="10"/>
      <c r="N59" s="10"/>
      <c r="O59" s="10"/>
      <c r="P59" s="10"/>
      <c r="Q59" s="10"/>
      <c r="R59" s="10"/>
      <c r="S59" s="22"/>
      <c r="T59" s="22"/>
      <c r="U59" s="22"/>
      <c r="V59" s="22"/>
      <c r="W59" s="22"/>
      <c r="X59" s="22"/>
      <c r="Y59" s="22"/>
      <c r="Z59" s="22"/>
      <c r="AA59" s="22"/>
      <c r="AB59" s="23"/>
      <c r="AC59" s="23"/>
      <c r="AD59" s="23"/>
      <c r="AE59" s="10"/>
      <c r="AF59" s="10"/>
      <c r="AG59" s="10"/>
      <c r="AH59" s="10"/>
      <c r="AI59" s="10"/>
      <c r="AJ59" s="10"/>
    </row>
    <row r="60" spans="2:39" ht="21.75" customHeight="1" x14ac:dyDescent="0.25">
      <c r="E60" s="201"/>
      <c r="F60" s="241" t="str">
        <f>TEXT(F57,"T")</f>
        <v>31</v>
      </c>
      <c r="G60" s="242" t="s">
        <v>1</v>
      </c>
      <c r="I60" s="240"/>
      <c r="J60" s="240"/>
      <c r="K60" s="240"/>
      <c r="L60" s="21"/>
      <c r="M60" s="10"/>
      <c r="N60" s="10"/>
      <c r="O60" s="10"/>
      <c r="P60" s="10"/>
      <c r="Q60" s="10"/>
      <c r="R60" s="10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10"/>
      <c r="AF60" s="10"/>
      <c r="AG60" s="10"/>
      <c r="AH60" s="10"/>
      <c r="AI60" s="10"/>
      <c r="AJ60" s="10"/>
    </row>
    <row r="61" spans="2:39" ht="21.75" customHeight="1" x14ac:dyDescent="0.25">
      <c r="F61" s="231"/>
      <c r="G61" s="240"/>
      <c r="I61" s="240"/>
      <c r="J61" s="240"/>
      <c r="K61" s="236"/>
      <c r="S61" s="27"/>
      <c r="T61" s="22"/>
      <c r="U61" s="22"/>
      <c r="V61" s="22"/>
      <c r="W61" s="22"/>
      <c r="X61" s="22"/>
      <c r="Y61" s="22"/>
      <c r="Z61" s="22"/>
      <c r="AA61" s="22"/>
      <c r="AB61" s="24"/>
      <c r="AC61" s="23"/>
      <c r="AD61" s="23"/>
    </row>
    <row r="62" spans="2:39" ht="21.75" customHeight="1" x14ac:dyDescent="0.25">
      <c r="S62" s="22"/>
      <c r="T62" s="22"/>
      <c r="U62" s="22"/>
      <c r="V62" s="22"/>
      <c r="W62" s="22"/>
      <c r="X62" s="22"/>
      <c r="Y62" s="22"/>
      <c r="Z62" s="22"/>
      <c r="AA62" s="22"/>
      <c r="AB62" s="24"/>
      <c r="AC62" s="23"/>
      <c r="AD62" s="23"/>
    </row>
    <row r="63" spans="2:39" ht="21.75" customHeight="1" x14ac:dyDescent="0.25"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2:39" ht="21.75" customHeight="1" x14ac:dyDescent="0.25">
      <c r="S64" s="22"/>
      <c r="T64" s="22"/>
      <c r="U64" s="22"/>
      <c r="V64" s="22"/>
      <c r="W64" s="22"/>
      <c r="X64" s="22"/>
      <c r="Y64" s="22"/>
      <c r="Z64" s="22"/>
      <c r="AA64" s="22"/>
      <c r="AB64" s="23"/>
      <c r="AC64" s="23"/>
      <c r="AD64" s="23"/>
    </row>
    <row r="65" spans="19:30" ht="21.75" customHeight="1" x14ac:dyDescent="0.25"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19:30" ht="21.75" customHeight="1" x14ac:dyDescent="0.25">
      <c r="S66" s="22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3"/>
      <c r="AC67" s="23"/>
      <c r="AD67" s="23"/>
    </row>
    <row r="68" spans="19:30" ht="21.75" customHeight="1" x14ac:dyDescent="0.25"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9:30" ht="21.75" customHeight="1" x14ac:dyDescent="0.25"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9:30" ht="21.75" customHeight="1" x14ac:dyDescent="0.25">
      <c r="S70" s="22"/>
      <c r="T70" s="22"/>
      <c r="U70" s="22"/>
      <c r="V70" s="22"/>
      <c r="W70" s="22"/>
      <c r="X70" s="22"/>
      <c r="Y70" s="22"/>
      <c r="Z70" s="22"/>
      <c r="AA70" s="22"/>
      <c r="AB70" s="23"/>
      <c r="AC70" s="23"/>
      <c r="AD70" s="23"/>
    </row>
    <row r="71" spans="19:30" ht="21.75" customHeight="1" x14ac:dyDescent="0.25">
      <c r="S71" s="22"/>
      <c r="T71" s="22"/>
      <c r="U71" s="22"/>
      <c r="V71" s="22"/>
      <c r="W71" s="22"/>
      <c r="X71" s="22"/>
      <c r="Y71" s="22"/>
      <c r="Z71" s="22"/>
      <c r="AA71" s="22"/>
      <c r="AB71" s="23"/>
      <c r="AC71" s="23"/>
      <c r="AD71" s="23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3"/>
      <c r="AC72" s="23"/>
      <c r="AD72" s="23"/>
    </row>
    <row r="73" spans="19:30" ht="21.75" customHeight="1" x14ac:dyDescent="0.25">
      <c r="S73" s="22"/>
      <c r="T73" s="22"/>
      <c r="U73" s="22"/>
      <c r="V73" s="22"/>
      <c r="W73" s="22"/>
      <c r="X73" s="22"/>
      <c r="Y73" s="22"/>
      <c r="Z73" s="22"/>
      <c r="AA73" s="22"/>
      <c r="AB73" s="23"/>
      <c r="AC73" s="23"/>
      <c r="AD73" s="23"/>
    </row>
    <row r="74" spans="19:30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3"/>
      <c r="AC74" s="23"/>
      <c r="AD74" s="23"/>
    </row>
    <row r="75" spans="19:30" ht="21.75" customHeight="1" x14ac:dyDescent="0.25">
      <c r="S75" s="22"/>
      <c r="T75" s="22"/>
      <c r="U75" s="22"/>
      <c r="V75" s="22"/>
      <c r="W75" s="22"/>
      <c r="X75" s="22"/>
      <c r="Y75" s="22"/>
      <c r="Z75" s="22"/>
      <c r="AA75" s="22"/>
      <c r="AB75" s="25"/>
      <c r="AC75" s="26"/>
      <c r="AD75" s="23"/>
    </row>
    <row r="76" spans="19:30" ht="21.75" customHeight="1" x14ac:dyDescent="0.25">
      <c r="S76" s="22"/>
      <c r="T76" s="22"/>
      <c r="U76" s="22"/>
      <c r="V76" s="22"/>
      <c r="W76" s="22"/>
      <c r="X76" s="22"/>
      <c r="Y76" s="22"/>
      <c r="Z76" s="22"/>
      <c r="AA76" s="22"/>
      <c r="AB76" s="25"/>
      <c r="AC76" s="26"/>
      <c r="AD76" s="23"/>
    </row>
    <row r="77" spans="19:30" ht="21.75" customHeight="1" x14ac:dyDescent="0.25"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9:30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3"/>
      <c r="AC78" s="23"/>
      <c r="AD78" s="23"/>
    </row>
    <row r="79" spans="19:30" ht="21.75" customHeight="1" x14ac:dyDescent="0.25"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9:30" ht="21.75" customHeight="1" x14ac:dyDescent="0.25"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9:30" ht="21.75" customHeight="1" x14ac:dyDescent="0.25"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9:30" ht="21.75" customHeight="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3"/>
      <c r="AC82" s="23"/>
      <c r="AD82" s="23"/>
    </row>
    <row r="83" spans="19:30" ht="21.75" customHeight="1" x14ac:dyDescent="0.25"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9:30" ht="21.75" customHeight="1" x14ac:dyDescent="0.25"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9:30" ht="21.75" customHeight="1" x14ac:dyDescent="0.25">
      <c r="S85" s="22"/>
      <c r="T85" s="22"/>
      <c r="U85" s="22"/>
      <c r="V85" s="22"/>
      <c r="W85" s="22"/>
      <c r="X85" s="22"/>
      <c r="Y85" s="22"/>
      <c r="Z85" s="22"/>
      <c r="AA85" s="22"/>
      <c r="AB85" s="25"/>
      <c r="AC85" s="26"/>
      <c r="AD85" s="23"/>
    </row>
    <row r="86" spans="19:30" ht="21.75" customHeight="1" x14ac:dyDescent="0.25">
      <c r="S86" s="22"/>
      <c r="T86" s="22"/>
      <c r="U86" s="22"/>
      <c r="V86" s="22"/>
      <c r="W86" s="22"/>
      <c r="X86" s="22"/>
      <c r="Y86" s="22"/>
      <c r="Z86" s="22"/>
      <c r="AA86" s="22"/>
      <c r="AB86" s="25"/>
      <c r="AC86" s="26"/>
      <c r="AD86" s="23"/>
    </row>
    <row r="87" spans="19:30" ht="21.75" customHeight="1" x14ac:dyDescent="0.25">
      <c r="S87" s="22"/>
      <c r="T87" s="22"/>
      <c r="U87" s="22"/>
      <c r="V87" s="22"/>
      <c r="W87" s="22"/>
      <c r="X87" s="22"/>
      <c r="Y87" s="22"/>
      <c r="Z87" s="22"/>
      <c r="AA87" s="22"/>
      <c r="AB87" s="25"/>
      <c r="AC87" s="26"/>
      <c r="AD87" s="23"/>
    </row>
    <row r="88" spans="19:30" ht="21.75" customHeight="1" x14ac:dyDescent="0.25"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9:30" ht="21.75" customHeight="1" x14ac:dyDescent="0.25">
      <c r="S89" s="27"/>
      <c r="T89" s="40"/>
      <c r="U89" s="40"/>
      <c r="V89" s="40"/>
      <c r="W89" s="40"/>
      <c r="X89" s="22"/>
      <c r="Y89" s="22"/>
      <c r="Z89" s="22"/>
      <c r="AA89" s="22"/>
      <c r="AB89" s="23"/>
      <c r="AC89" s="23"/>
      <c r="AD89" s="24"/>
    </row>
    <row r="90" spans="19:30" ht="21.75" customHeight="1" x14ac:dyDescent="0.25">
      <c r="S90" s="22"/>
      <c r="T90" s="22"/>
      <c r="U90" s="22"/>
      <c r="V90" s="22"/>
      <c r="W90" s="22"/>
      <c r="X90" s="22"/>
      <c r="Y90" s="22"/>
      <c r="Z90" s="22"/>
      <c r="AA90" s="22"/>
      <c r="AB90" s="25"/>
      <c r="AC90" s="26"/>
      <c r="AD90" s="23"/>
    </row>
    <row r="91" spans="19:30" ht="21.75" customHeight="1" x14ac:dyDescent="0.25">
      <c r="S91" s="22"/>
      <c r="T91" s="22"/>
      <c r="U91" s="22"/>
      <c r="V91" s="22"/>
      <c r="W91" s="22"/>
      <c r="X91" s="22"/>
      <c r="Y91" s="22"/>
      <c r="Z91" s="22"/>
      <c r="AA91" s="22"/>
      <c r="AB91" s="23"/>
      <c r="AC91" s="23"/>
      <c r="AD91" s="23"/>
    </row>
    <row r="92" spans="19:30" ht="21.75" customHeight="1" x14ac:dyDescent="0.25">
      <c r="S92" s="1"/>
      <c r="T92" s="1"/>
      <c r="U92" s="1"/>
      <c r="V92" s="1"/>
      <c r="W92" s="17"/>
      <c r="X92" s="18"/>
      <c r="Y92" s="19"/>
      <c r="Z92" s="1"/>
      <c r="AA92" s="4"/>
      <c r="AB92" s="4"/>
      <c r="AC92" s="4"/>
      <c r="AD92" s="4"/>
    </row>
    <row r="93" spans="19:30" ht="21.75" customHeight="1" x14ac:dyDescent="0.25">
      <c r="S93" s="22"/>
      <c r="T93" s="22"/>
      <c r="U93" s="22"/>
      <c r="V93" s="22"/>
      <c r="W93" s="22"/>
      <c r="X93" s="22"/>
      <c r="Y93" s="22"/>
      <c r="Z93" s="22"/>
      <c r="AA93" s="22"/>
      <c r="AB93" s="23"/>
      <c r="AC93" s="23"/>
      <c r="AD93" s="23"/>
    </row>
    <row r="94" spans="19:30" ht="21.75" customHeight="1" x14ac:dyDescent="0.25">
      <c r="S94" s="1"/>
      <c r="T94" s="1"/>
      <c r="U94" s="1"/>
      <c r="V94" s="1"/>
      <c r="W94" s="20"/>
      <c r="X94" s="1"/>
      <c r="Y94" s="1"/>
      <c r="Z94" s="4"/>
      <c r="AA94" s="4"/>
      <c r="AB94" s="4"/>
      <c r="AC94" s="4"/>
      <c r="AD94" s="4"/>
    </row>
    <row r="95" spans="19:30" ht="21.75" customHeight="1" x14ac:dyDescent="0.25">
      <c r="S95" s="22"/>
      <c r="T95" s="22"/>
      <c r="U95" s="22"/>
      <c r="V95" s="22"/>
      <c r="W95" s="22"/>
      <c r="X95" s="22"/>
      <c r="Y95" s="22"/>
      <c r="Z95" s="22"/>
      <c r="AA95" s="22"/>
      <c r="AB95" s="25"/>
      <c r="AC95" s="26"/>
      <c r="AD95" s="23"/>
    </row>
  </sheetData>
  <mergeCells count="6">
    <mergeCell ref="N53:O53"/>
    <mergeCell ref="F57:J57"/>
    <mergeCell ref="B2:D3"/>
    <mergeCell ref="B53:D53"/>
    <mergeCell ref="E53:H53"/>
    <mergeCell ref="I53:L53"/>
  </mergeCells>
  <phoneticPr fontId="2" type="noConversion"/>
  <printOptions horizontalCentered="1" verticalCentered="1"/>
  <pageMargins left="0" right="0" top="0" bottom="0" header="0" footer="0"/>
  <pageSetup paperSize="9" scale="52" orientation="landscape" horizontalDpi="4294967293" verticalDpi="4294967293" r:id="rId1"/>
  <headerFooter alignWithMargins="0">
    <oddFooter xml:space="preserve">&amp;R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91"/>
  <sheetViews>
    <sheetView showGridLines="0" zoomScale="50" zoomScaleNormal="50" workbookViewId="0">
      <selection activeCell="V28" sqref="V28"/>
    </sheetView>
  </sheetViews>
  <sheetFormatPr baseColWidth="10" defaultColWidth="3.88671875" defaultRowHeight="12.75" customHeight="1" x14ac:dyDescent="0.25"/>
  <cols>
    <col min="1" max="1" width="0.77734375" style="2" customWidth="1"/>
    <col min="2" max="2" width="8.5546875" style="2" customWidth="1"/>
    <col min="3" max="3" width="8.5546875" style="15" customWidth="1"/>
    <col min="4" max="4" width="27.6640625" style="2" customWidth="1"/>
    <col min="5" max="12" width="9.6640625" style="2" customWidth="1"/>
    <col min="13" max="13" width="63.44140625" style="2" customWidth="1"/>
    <col min="14" max="14" width="36.21875" style="2" customWidth="1"/>
    <col min="15" max="15" width="10.109375" style="2" customWidth="1"/>
    <col min="16" max="16" width="5.6640625" style="2" customWidth="1"/>
    <col min="17" max="17" width="5.21875" style="2" customWidth="1"/>
    <col min="18" max="18" width="5.77734375" style="2" customWidth="1"/>
    <col min="19" max="19" width="17.5546875" style="2" customWidth="1"/>
    <col min="20" max="20" width="5.88671875" style="2" customWidth="1"/>
    <col min="21" max="21" width="5.33203125" style="2" customWidth="1"/>
    <col min="22" max="27" width="5.21875" style="2" customWidth="1"/>
    <col min="28" max="28" width="30.88671875" style="2" customWidth="1"/>
    <col min="29" max="29" width="27.5546875" style="2" customWidth="1"/>
    <col min="30" max="30" width="5.77734375" style="2" customWidth="1"/>
    <col min="31" max="34" width="5.21875" style="2" customWidth="1"/>
    <col min="35" max="35" width="5.33203125" style="2" customWidth="1"/>
    <col min="36" max="16384" width="3.88671875" style="2"/>
  </cols>
  <sheetData>
    <row r="1" spans="2:39" ht="8.25" customHeight="1" thickBot="1" x14ac:dyDescent="0.3"/>
    <row r="2" spans="2:39" ht="38.25" customHeight="1" thickTop="1" thickBot="1" x14ac:dyDescent="0.3">
      <c r="B2" s="433" t="str">
        <f>TEXT(F53,"MMMM JJJJ")</f>
        <v>September 2024</v>
      </c>
      <c r="C2" s="434"/>
      <c r="D2" s="435"/>
      <c r="E2" s="110" t="s">
        <v>2</v>
      </c>
      <c r="F2" s="65"/>
      <c r="G2" s="65"/>
      <c r="H2" s="65"/>
      <c r="I2" s="65"/>
      <c r="J2" s="65"/>
      <c r="K2" s="65"/>
      <c r="L2" s="65"/>
      <c r="M2" s="65"/>
      <c r="N2" s="66"/>
      <c r="O2" s="6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s="4" customFormat="1" ht="51" customHeight="1" thickBot="1" x14ac:dyDescent="0.3">
      <c r="B3" s="436"/>
      <c r="C3" s="437"/>
      <c r="D3" s="438"/>
      <c r="E3" s="69" t="s">
        <v>16</v>
      </c>
      <c r="F3" s="69" t="s">
        <v>18</v>
      </c>
      <c r="G3" s="70" t="s">
        <v>3</v>
      </c>
      <c r="H3" s="71" t="s">
        <v>15</v>
      </c>
      <c r="I3" s="72" t="s">
        <v>4</v>
      </c>
      <c r="J3" s="73" t="s">
        <v>5</v>
      </c>
      <c r="K3" s="73" t="s">
        <v>6</v>
      </c>
      <c r="L3" s="74" t="s">
        <v>7</v>
      </c>
      <c r="M3" s="75" t="s">
        <v>8</v>
      </c>
      <c r="N3" s="76" t="s">
        <v>9</v>
      </c>
      <c r="O3" s="106" t="s">
        <v>10</v>
      </c>
      <c r="AI3" s="1"/>
      <c r="AJ3" s="1"/>
      <c r="AK3" s="3"/>
      <c r="AL3" s="3"/>
      <c r="AM3" s="3"/>
    </row>
    <row r="4" spans="2:39" s="4" customFormat="1" ht="32.25" customHeight="1" thickTop="1" x14ac:dyDescent="0.25">
      <c r="B4" s="193" t="str">
        <f>TEXT(DATE($F$55,$F$54,C4),"TTT")</f>
        <v>So</v>
      </c>
      <c r="C4" s="96">
        <v>1</v>
      </c>
      <c r="D4" s="254" t="s">
        <v>31</v>
      </c>
      <c r="E4" s="272"/>
      <c r="F4" s="273"/>
      <c r="G4" s="273"/>
      <c r="H4" s="278"/>
      <c r="I4" s="163"/>
      <c r="J4" s="164"/>
      <c r="K4" s="164" t="s">
        <v>24</v>
      </c>
      <c r="L4" s="358" t="s">
        <v>24</v>
      </c>
      <c r="M4" s="359" t="s">
        <v>32</v>
      </c>
      <c r="N4" s="227" t="s">
        <v>33</v>
      </c>
      <c r="O4" s="165"/>
      <c r="AI4" s="1"/>
      <c r="AJ4" s="1"/>
      <c r="AK4" s="3"/>
      <c r="AL4" s="3"/>
      <c r="AM4" s="3"/>
    </row>
    <row r="5" spans="2:39" s="4" customFormat="1" ht="20.25" customHeight="1" x14ac:dyDescent="0.25">
      <c r="B5" s="190" t="str">
        <f>TEXT(DATE($F$55,$F$54,C5),"TTT")</f>
        <v>Mo</v>
      </c>
      <c r="C5" s="122">
        <v>2</v>
      </c>
      <c r="D5" s="108" t="s">
        <v>77</v>
      </c>
      <c r="E5" s="173"/>
      <c r="F5" s="174"/>
      <c r="G5" s="174"/>
      <c r="H5" s="210"/>
      <c r="I5" s="170">
        <v>50</v>
      </c>
      <c r="J5" s="171">
        <v>25</v>
      </c>
      <c r="K5" s="171"/>
      <c r="L5" s="172"/>
      <c r="M5" s="99" t="s">
        <v>78</v>
      </c>
      <c r="N5" s="100" t="s">
        <v>79</v>
      </c>
      <c r="O5" s="101"/>
      <c r="AI5" s="1"/>
      <c r="AJ5" s="1"/>
      <c r="AK5" s="3"/>
      <c r="AL5" s="3"/>
      <c r="AM5" s="3"/>
    </row>
    <row r="6" spans="2:39" s="4" customFormat="1" ht="20.25" customHeight="1" x14ac:dyDescent="0.25">
      <c r="B6" s="190" t="str">
        <f>TEXT(DATE($F$55,$F$54,C6),"TTT")</f>
        <v>Di</v>
      </c>
      <c r="C6" s="122">
        <v>3</v>
      </c>
      <c r="D6" s="108" t="s">
        <v>26</v>
      </c>
      <c r="E6" s="173"/>
      <c r="F6" s="174"/>
      <c r="G6" s="174"/>
      <c r="H6" s="210"/>
      <c r="I6" s="170">
        <v>50</v>
      </c>
      <c r="J6" s="171"/>
      <c r="K6" s="171"/>
      <c r="L6" s="172"/>
      <c r="M6" s="99" t="s">
        <v>81</v>
      </c>
      <c r="N6" s="100" t="s">
        <v>25</v>
      </c>
      <c r="O6" s="101"/>
      <c r="P6" s="16"/>
      <c r="Q6" s="16"/>
      <c r="R6" s="16"/>
      <c r="AE6" s="16"/>
      <c r="AF6" s="16"/>
      <c r="AG6" s="16"/>
      <c r="AH6" s="16"/>
      <c r="AI6" s="6"/>
      <c r="AJ6" s="6"/>
      <c r="AK6" s="5"/>
      <c r="AL6" s="5"/>
      <c r="AM6" s="5"/>
    </row>
    <row r="7" spans="2:39" s="4" customFormat="1" ht="20.25" customHeight="1" x14ac:dyDescent="0.25">
      <c r="B7" s="190" t="str">
        <f>TEXT(DATE($F$55,$F$54,C7),"TTT")</f>
        <v>Mi</v>
      </c>
      <c r="C7" s="122">
        <v>4</v>
      </c>
      <c r="D7" s="268" t="s">
        <v>86</v>
      </c>
      <c r="E7" s="261"/>
      <c r="F7" s="262"/>
      <c r="G7" s="262"/>
      <c r="H7" s="263"/>
      <c r="I7" s="264"/>
      <c r="J7" s="265">
        <v>25</v>
      </c>
      <c r="K7" s="265"/>
      <c r="L7" s="266"/>
      <c r="M7" s="207" t="s">
        <v>87</v>
      </c>
      <c r="N7" s="267" t="s">
        <v>88</v>
      </c>
      <c r="O7" s="95"/>
      <c r="P7" s="16"/>
      <c r="Q7" s="16"/>
      <c r="R7" s="16"/>
      <c r="AE7" s="16"/>
      <c r="AF7" s="16"/>
      <c r="AG7" s="16"/>
      <c r="AH7" s="16"/>
      <c r="AI7" s="6"/>
      <c r="AJ7" s="6"/>
      <c r="AK7" s="5"/>
      <c r="AL7" s="5"/>
      <c r="AM7" s="5"/>
    </row>
    <row r="8" spans="2:39" s="4" customFormat="1" ht="20.25" customHeight="1" x14ac:dyDescent="0.25">
      <c r="B8" s="190"/>
      <c r="C8" s="122"/>
      <c r="D8" s="108" t="s">
        <v>82</v>
      </c>
      <c r="E8" s="145"/>
      <c r="F8" s="146"/>
      <c r="G8" s="146"/>
      <c r="H8" s="175">
        <v>300</v>
      </c>
      <c r="I8" s="148"/>
      <c r="J8" s="149"/>
      <c r="K8" s="168" t="s">
        <v>24</v>
      </c>
      <c r="L8" s="169" t="s">
        <v>24</v>
      </c>
      <c r="M8" s="274" t="s">
        <v>83</v>
      </c>
      <c r="N8" s="100" t="s">
        <v>84</v>
      </c>
      <c r="O8" s="101"/>
      <c r="P8" s="16"/>
      <c r="Q8" s="16"/>
      <c r="R8" s="16"/>
      <c r="AE8" s="16"/>
      <c r="AF8" s="16"/>
      <c r="AG8" s="16"/>
      <c r="AH8" s="16"/>
      <c r="AI8" s="6"/>
      <c r="AJ8" s="6"/>
      <c r="AK8" s="5"/>
      <c r="AL8" s="5"/>
      <c r="AM8" s="5"/>
    </row>
    <row r="9" spans="2:39" s="4" customFormat="1" ht="20.25" customHeight="1" x14ac:dyDescent="0.25">
      <c r="B9" s="190"/>
      <c r="C9" s="122"/>
      <c r="D9" s="108" t="s">
        <v>28</v>
      </c>
      <c r="E9" s="173"/>
      <c r="F9" s="174"/>
      <c r="G9" s="174"/>
      <c r="H9" s="175"/>
      <c r="I9" s="167">
        <v>50</v>
      </c>
      <c r="J9" s="168">
        <v>25</v>
      </c>
      <c r="K9" s="168" t="s">
        <v>24</v>
      </c>
      <c r="L9" s="169" t="s">
        <v>24</v>
      </c>
      <c r="M9" s="99" t="s">
        <v>89</v>
      </c>
      <c r="N9" s="100" t="s">
        <v>30</v>
      </c>
      <c r="O9" s="101"/>
      <c r="P9" s="16"/>
      <c r="Q9" s="16"/>
      <c r="R9" s="16"/>
      <c r="AE9" s="16"/>
      <c r="AF9" s="16"/>
      <c r="AG9" s="16"/>
      <c r="AH9" s="16"/>
      <c r="AI9" s="6"/>
      <c r="AJ9" s="6"/>
      <c r="AK9" s="5"/>
      <c r="AL9" s="5"/>
      <c r="AM9" s="5"/>
    </row>
    <row r="10" spans="2:39" s="4" customFormat="1" ht="20.25" customHeight="1" x14ac:dyDescent="0.25">
      <c r="B10" s="190" t="str">
        <f>TEXT(DATE($F$55,$F$54,C10),"TTT")</f>
        <v>Do</v>
      </c>
      <c r="C10" s="122">
        <v>5</v>
      </c>
      <c r="D10" s="144" t="s">
        <v>21</v>
      </c>
      <c r="E10" s="145"/>
      <c r="F10" s="146"/>
      <c r="G10" s="146"/>
      <c r="H10" s="214">
        <v>100</v>
      </c>
      <c r="I10" s="215"/>
      <c r="J10" s="216"/>
      <c r="K10" s="216"/>
      <c r="L10" s="217"/>
      <c r="M10" s="93" t="s">
        <v>19</v>
      </c>
      <c r="N10" s="151" t="s">
        <v>13</v>
      </c>
      <c r="O10" s="152"/>
      <c r="P10" s="16"/>
      <c r="Q10" s="16"/>
      <c r="R10" s="16"/>
      <c r="AE10" s="16"/>
      <c r="AF10" s="16"/>
      <c r="AG10" s="16"/>
      <c r="AH10" s="16"/>
      <c r="AI10" s="6"/>
      <c r="AJ10" s="6"/>
      <c r="AK10" s="5"/>
      <c r="AL10" s="5"/>
      <c r="AM10" s="5"/>
    </row>
    <row r="11" spans="2:39" s="4" customFormat="1" ht="20.25" customHeight="1" x14ac:dyDescent="0.25">
      <c r="B11" s="190"/>
      <c r="C11" s="122"/>
      <c r="D11" s="108" t="s">
        <v>26</v>
      </c>
      <c r="E11" s="173"/>
      <c r="F11" s="174"/>
      <c r="G11" s="174"/>
      <c r="H11" s="210"/>
      <c r="I11" s="170">
        <v>50</v>
      </c>
      <c r="J11" s="171"/>
      <c r="K11" s="171"/>
      <c r="L11" s="172"/>
      <c r="M11" s="99" t="s">
        <v>81</v>
      </c>
      <c r="N11" s="100" t="s">
        <v>25</v>
      </c>
      <c r="O11" s="101"/>
      <c r="P11" s="16"/>
      <c r="Q11" s="16"/>
      <c r="R11" s="16"/>
      <c r="AE11" s="16"/>
      <c r="AF11" s="16"/>
      <c r="AG11" s="16"/>
      <c r="AH11" s="16"/>
      <c r="AI11" s="6"/>
      <c r="AJ11" s="6"/>
      <c r="AK11" s="5"/>
      <c r="AL11" s="5"/>
      <c r="AM11" s="5"/>
    </row>
    <row r="12" spans="2:39" s="4" customFormat="1" ht="20.25" customHeight="1" x14ac:dyDescent="0.25">
      <c r="B12" s="190"/>
      <c r="C12" s="122"/>
      <c r="D12" s="343" t="s">
        <v>144</v>
      </c>
      <c r="E12" s="178"/>
      <c r="F12" s="179" t="s">
        <v>24</v>
      </c>
      <c r="G12" s="179" t="s">
        <v>24</v>
      </c>
      <c r="H12" s="185">
        <v>100</v>
      </c>
      <c r="I12" s="186"/>
      <c r="J12" s="187"/>
      <c r="K12" s="187" t="s">
        <v>24</v>
      </c>
      <c r="L12" s="400" t="s">
        <v>24</v>
      </c>
      <c r="M12" s="401" t="s">
        <v>63</v>
      </c>
      <c r="N12" s="402" t="s">
        <v>29</v>
      </c>
      <c r="O12" s="403"/>
      <c r="P12" s="16"/>
      <c r="Q12" s="16"/>
      <c r="R12" s="16"/>
      <c r="AE12" s="16"/>
      <c r="AF12" s="16"/>
      <c r="AG12" s="16"/>
      <c r="AH12" s="16"/>
      <c r="AI12" s="6"/>
      <c r="AJ12" s="6"/>
      <c r="AK12" s="5"/>
      <c r="AL12" s="5"/>
      <c r="AM12" s="5"/>
    </row>
    <row r="13" spans="2:39" s="4" customFormat="1" ht="20.25" customHeight="1" x14ac:dyDescent="0.25">
      <c r="B13" s="190"/>
      <c r="C13" s="122"/>
      <c r="D13" s="343" t="s">
        <v>77</v>
      </c>
      <c r="E13" s="178" t="s">
        <v>24</v>
      </c>
      <c r="F13" s="179" t="s">
        <v>24</v>
      </c>
      <c r="G13" s="179" t="s">
        <v>24</v>
      </c>
      <c r="H13" s="185">
        <v>100</v>
      </c>
      <c r="I13" s="186"/>
      <c r="J13" s="187"/>
      <c r="K13" s="187" t="s">
        <v>24</v>
      </c>
      <c r="L13" s="400" t="s">
        <v>24</v>
      </c>
      <c r="M13" s="401" t="s">
        <v>140</v>
      </c>
      <c r="N13" s="402" t="s">
        <v>29</v>
      </c>
      <c r="O13" s="403"/>
      <c r="P13" s="16"/>
      <c r="Q13" s="16"/>
      <c r="R13" s="16"/>
      <c r="AE13" s="16"/>
      <c r="AF13" s="16"/>
      <c r="AG13" s="16"/>
      <c r="AH13" s="16"/>
      <c r="AI13" s="6"/>
      <c r="AJ13" s="6"/>
      <c r="AK13" s="5"/>
      <c r="AL13" s="5"/>
      <c r="AM13" s="5"/>
    </row>
    <row r="14" spans="2:39" s="4" customFormat="1" ht="20.25" customHeight="1" x14ac:dyDescent="0.25">
      <c r="B14" s="190" t="str">
        <f t="shared" ref="B14:B19" si="0">TEXT(DATE($F$55,$F$54,C14),"TTT")</f>
        <v>Fr</v>
      </c>
      <c r="C14" s="122">
        <v>6</v>
      </c>
      <c r="D14" s="108" t="s">
        <v>28</v>
      </c>
      <c r="E14" s="173"/>
      <c r="F14" s="174"/>
      <c r="G14" s="174"/>
      <c r="H14" s="175"/>
      <c r="I14" s="167">
        <v>50</v>
      </c>
      <c r="J14" s="168">
        <v>25</v>
      </c>
      <c r="K14" s="168" t="s">
        <v>24</v>
      </c>
      <c r="L14" s="169" t="s">
        <v>24</v>
      </c>
      <c r="M14" s="99" t="s">
        <v>89</v>
      </c>
      <c r="N14" s="100" t="s">
        <v>30</v>
      </c>
      <c r="O14" s="101"/>
      <c r="P14" s="16"/>
      <c r="Q14" s="16"/>
      <c r="R14" s="16"/>
      <c r="AE14" s="16"/>
      <c r="AF14" s="16"/>
      <c r="AG14" s="16"/>
      <c r="AH14" s="16"/>
      <c r="AI14" s="6"/>
      <c r="AJ14" s="6"/>
      <c r="AK14" s="5"/>
      <c r="AL14" s="5"/>
      <c r="AM14" s="5"/>
    </row>
    <row r="15" spans="2:39" s="4" customFormat="1" ht="20.25" customHeight="1" x14ac:dyDescent="0.25">
      <c r="B15" s="190" t="str">
        <f t="shared" si="0"/>
        <v>Sa</v>
      </c>
      <c r="C15" s="122">
        <v>7</v>
      </c>
      <c r="D15" s="177" t="s">
        <v>62</v>
      </c>
      <c r="E15" s="178" t="s">
        <v>24</v>
      </c>
      <c r="F15" s="179" t="s">
        <v>24</v>
      </c>
      <c r="G15" s="179" t="s">
        <v>24</v>
      </c>
      <c r="H15" s="180">
        <v>100</v>
      </c>
      <c r="I15" s="181"/>
      <c r="J15" s="182"/>
      <c r="K15" s="182" t="s">
        <v>24</v>
      </c>
      <c r="L15" s="183" t="s">
        <v>24</v>
      </c>
      <c r="M15" s="305" t="s">
        <v>160</v>
      </c>
      <c r="N15" s="303" t="s">
        <v>143</v>
      </c>
      <c r="O15" s="304"/>
      <c r="R15" s="16"/>
      <c r="AE15" s="16"/>
      <c r="AF15" s="16"/>
      <c r="AG15" s="16"/>
      <c r="AH15" s="16"/>
      <c r="AI15" s="6"/>
      <c r="AJ15" s="6"/>
      <c r="AK15" s="5"/>
      <c r="AL15" s="5"/>
      <c r="AM15" s="5"/>
    </row>
    <row r="16" spans="2:39" s="4" customFormat="1" ht="20.25" customHeight="1" x14ac:dyDescent="0.25">
      <c r="B16" s="193" t="str">
        <f t="shared" si="0"/>
        <v>So</v>
      </c>
      <c r="C16" s="96">
        <v>8</v>
      </c>
      <c r="D16" s="254" t="s">
        <v>31</v>
      </c>
      <c r="E16" s="272"/>
      <c r="F16" s="273"/>
      <c r="G16" s="273"/>
      <c r="H16" s="278"/>
      <c r="I16" s="163"/>
      <c r="J16" s="164"/>
      <c r="K16" s="164" t="s">
        <v>24</v>
      </c>
      <c r="L16" s="358" t="s">
        <v>24</v>
      </c>
      <c r="M16" s="359" t="s">
        <v>32</v>
      </c>
      <c r="N16" s="227" t="s">
        <v>33</v>
      </c>
      <c r="O16" s="165"/>
      <c r="P16" s="16"/>
      <c r="Q16" s="16"/>
      <c r="R16" s="16"/>
      <c r="AE16" s="16"/>
      <c r="AF16" s="16"/>
      <c r="AG16" s="16"/>
      <c r="AH16" s="16"/>
      <c r="AI16" s="6"/>
      <c r="AJ16" s="6"/>
      <c r="AK16" s="5"/>
      <c r="AL16" s="5"/>
      <c r="AM16" s="5"/>
    </row>
    <row r="17" spans="2:39" s="4" customFormat="1" ht="20.25" customHeight="1" x14ac:dyDescent="0.25">
      <c r="B17" s="190" t="str">
        <f t="shared" si="0"/>
        <v>Mo</v>
      </c>
      <c r="C17" s="122">
        <v>9</v>
      </c>
      <c r="D17" s="108" t="s">
        <v>77</v>
      </c>
      <c r="E17" s="173"/>
      <c r="F17" s="174"/>
      <c r="G17" s="174"/>
      <c r="H17" s="210"/>
      <c r="I17" s="170">
        <v>50</v>
      </c>
      <c r="J17" s="171">
        <v>25</v>
      </c>
      <c r="K17" s="171"/>
      <c r="L17" s="172"/>
      <c r="M17" s="99" t="s">
        <v>78</v>
      </c>
      <c r="N17" s="100" t="s">
        <v>79</v>
      </c>
      <c r="O17" s="101"/>
      <c r="P17" s="16"/>
      <c r="Q17" s="16"/>
      <c r="R17" s="16"/>
      <c r="AE17" s="16"/>
      <c r="AF17" s="16"/>
      <c r="AG17" s="16"/>
      <c r="AH17" s="16"/>
      <c r="AI17" s="6"/>
      <c r="AJ17" s="6"/>
      <c r="AK17" s="5"/>
      <c r="AL17" s="5"/>
      <c r="AM17" s="5"/>
    </row>
    <row r="18" spans="2:39" s="4" customFormat="1" ht="20.25" customHeight="1" x14ac:dyDescent="0.25">
      <c r="B18" s="190" t="str">
        <f t="shared" si="0"/>
        <v>Di</v>
      </c>
      <c r="C18" s="122">
        <v>10</v>
      </c>
      <c r="D18" s="108" t="s">
        <v>26</v>
      </c>
      <c r="E18" s="173"/>
      <c r="F18" s="174"/>
      <c r="G18" s="174"/>
      <c r="H18" s="210"/>
      <c r="I18" s="170">
        <v>50</v>
      </c>
      <c r="J18" s="171"/>
      <c r="K18" s="171"/>
      <c r="L18" s="172"/>
      <c r="M18" s="99" t="s">
        <v>81</v>
      </c>
      <c r="N18" s="100" t="s">
        <v>25</v>
      </c>
      <c r="O18" s="101"/>
      <c r="P18" s="16"/>
      <c r="Q18" s="16"/>
      <c r="R18" s="16"/>
      <c r="AE18" s="16"/>
      <c r="AF18" s="16"/>
      <c r="AG18" s="16"/>
      <c r="AH18" s="16"/>
      <c r="AI18" s="6"/>
      <c r="AJ18" s="6"/>
      <c r="AK18" s="5"/>
      <c r="AL18" s="5"/>
      <c r="AM18" s="5"/>
    </row>
    <row r="19" spans="2:39" s="4" customFormat="1" ht="20.25" customHeight="1" x14ac:dyDescent="0.25">
      <c r="B19" s="190" t="str">
        <f t="shared" si="0"/>
        <v>Mi</v>
      </c>
      <c r="C19" s="122">
        <v>11</v>
      </c>
      <c r="D19" s="108" t="s">
        <v>82</v>
      </c>
      <c r="E19" s="145"/>
      <c r="F19" s="146"/>
      <c r="G19" s="146"/>
      <c r="H19" s="175">
        <v>300</v>
      </c>
      <c r="I19" s="148"/>
      <c r="J19" s="149"/>
      <c r="K19" s="168" t="s">
        <v>24</v>
      </c>
      <c r="L19" s="169" t="s">
        <v>24</v>
      </c>
      <c r="M19" s="274" t="s">
        <v>83</v>
      </c>
      <c r="N19" s="100" t="s">
        <v>84</v>
      </c>
      <c r="O19" s="101"/>
      <c r="P19" s="16"/>
      <c r="Q19" s="16"/>
      <c r="R19" s="16"/>
      <c r="AE19" s="16"/>
      <c r="AF19" s="16"/>
      <c r="AG19" s="16"/>
      <c r="AH19" s="16"/>
      <c r="AI19" s="6"/>
      <c r="AJ19" s="6"/>
      <c r="AK19" s="5"/>
      <c r="AL19" s="5"/>
      <c r="AM19" s="5"/>
    </row>
    <row r="20" spans="2:39" s="4" customFormat="1" ht="20.25" customHeight="1" x14ac:dyDescent="0.25">
      <c r="B20" s="190"/>
      <c r="C20" s="122"/>
      <c r="D20" s="108" t="s">
        <v>28</v>
      </c>
      <c r="E20" s="173"/>
      <c r="F20" s="174"/>
      <c r="G20" s="174"/>
      <c r="H20" s="175"/>
      <c r="I20" s="167">
        <v>50</v>
      </c>
      <c r="J20" s="168">
        <v>25</v>
      </c>
      <c r="K20" s="168" t="s">
        <v>24</v>
      </c>
      <c r="L20" s="169" t="s">
        <v>24</v>
      </c>
      <c r="M20" s="99" t="s">
        <v>89</v>
      </c>
      <c r="N20" s="100" t="s">
        <v>30</v>
      </c>
      <c r="O20" s="101"/>
      <c r="P20" s="16"/>
      <c r="Q20" s="16"/>
      <c r="R20" s="16"/>
      <c r="AE20" s="16"/>
      <c r="AF20" s="16"/>
      <c r="AG20" s="16"/>
      <c r="AH20" s="16"/>
      <c r="AI20" s="6"/>
      <c r="AJ20" s="6"/>
      <c r="AK20" s="5"/>
      <c r="AL20" s="5"/>
      <c r="AM20" s="5"/>
    </row>
    <row r="21" spans="2:39" s="4" customFormat="1" ht="20.25" customHeight="1" x14ac:dyDescent="0.25">
      <c r="B21" s="190" t="str">
        <f>TEXT(DATE($F$55,$F$54,C21),"TTT")</f>
        <v>Do</v>
      </c>
      <c r="C21" s="122">
        <v>12</v>
      </c>
      <c r="D21" s="144" t="s">
        <v>21</v>
      </c>
      <c r="E21" s="145"/>
      <c r="F21" s="146"/>
      <c r="G21" s="146"/>
      <c r="H21" s="214">
        <v>100</v>
      </c>
      <c r="I21" s="215"/>
      <c r="J21" s="216"/>
      <c r="K21" s="216"/>
      <c r="L21" s="217"/>
      <c r="M21" s="93" t="s">
        <v>19</v>
      </c>
      <c r="N21" s="151" t="s">
        <v>13</v>
      </c>
      <c r="O21" s="152"/>
      <c r="P21" s="16"/>
      <c r="Q21" s="16"/>
      <c r="R21" s="16"/>
      <c r="AE21" s="16"/>
      <c r="AF21" s="16"/>
      <c r="AG21" s="16"/>
      <c r="AH21" s="16"/>
      <c r="AJ21" s="6"/>
      <c r="AK21" s="5"/>
      <c r="AL21" s="5"/>
      <c r="AM21" s="5"/>
    </row>
    <row r="22" spans="2:39" s="4" customFormat="1" ht="20.25" customHeight="1" x14ac:dyDescent="0.25">
      <c r="B22" s="190"/>
      <c r="C22" s="122"/>
      <c r="D22" s="108" t="s">
        <v>26</v>
      </c>
      <c r="E22" s="173"/>
      <c r="F22" s="174"/>
      <c r="G22" s="174"/>
      <c r="H22" s="210"/>
      <c r="I22" s="170">
        <v>50</v>
      </c>
      <c r="J22" s="171"/>
      <c r="K22" s="171"/>
      <c r="L22" s="172"/>
      <c r="M22" s="99" t="s">
        <v>81</v>
      </c>
      <c r="N22" s="100" t="s">
        <v>25</v>
      </c>
      <c r="O22" s="101"/>
      <c r="P22" s="16"/>
      <c r="Q22" s="16"/>
      <c r="R22" s="16"/>
      <c r="AE22" s="16"/>
      <c r="AF22" s="16"/>
      <c r="AG22" s="16"/>
      <c r="AH22" s="16"/>
      <c r="AJ22" s="6"/>
      <c r="AK22" s="5"/>
      <c r="AL22" s="5"/>
      <c r="AM22" s="5"/>
    </row>
    <row r="23" spans="2:39" s="4" customFormat="1" ht="20.25" customHeight="1" x14ac:dyDescent="0.25">
      <c r="B23" s="190" t="str">
        <f>TEXT(DATE($F$55,$F$54,C23),"TTT")</f>
        <v>Fr</v>
      </c>
      <c r="C23" s="122">
        <v>13</v>
      </c>
      <c r="D23" s="108" t="s">
        <v>28</v>
      </c>
      <c r="E23" s="173"/>
      <c r="F23" s="174"/>
      <c r="G23" s="174"/>
      <c r="H23" s="175"/>
      <c r="I23" s="167">
        <v>50</v>
      </c>
      <c r="J23" s="168">
        <v>25</v>
      </c>
      <c r="K23" s="168" t="s">
        <v>24</v>
      </c>
      <c r="L23" s="169" t="s">
        <v>24</v>
      </c>
      <c r="M23" s="99" t="s">
        <v>89</v>
      </c>
      <c r="N23" s="100" t="s">
        <v>30</v>
      </c>
      <c r="O23" s="101"/>
      <c r="P23" s="16"/>
      <c r="Q23" s="16"/>
      <c r="R23" s="16"/>
      <c r="AE23" s="16"/>
      <c r="AF23" s="16"/>
      <c r="AG23" s="16"/>
      <c r="AH23" s="16"/>
      <c r="AI23" s="7"/>
      <c r="AJ23" s="6"/>
      <c r="AK23" s="5"/>
      <c r="AL23" s="5"/>
      <c r="AM23" s="5"/>
    </row>
    <row r="24" spans="2:39" s="4" customFormat="1" ht="20.25" customHeight="1" x14ac:dyDescent="0.25">
      <c r="B24" s="190"/>
      <c r="C24" s="122"/>
      <c r="D24" s="177" t="s">
        <v>141</v>
      </c>
      <c r="E24" s="178"/>
      <c r="F24" s="179" t="s">
        <v>24</v>
      </c>
      <c r="G24" s="179" t="s">
        <v>24</v>
      </c>
      <c r="H24" s="180">
        <v>100</v>
      </c>
      <c r="I24" s="181"/>
      <c r="J24" s="182"/>
      <c r="K24" s="182" t="s">
        <v>24</v>
      </c>
      <c r="L24" s="183" t="s">
        <v>24</v>
      </c>
      <c r="M24" s="305" t="s">
        <v>142</v>
      </c>
      <c r="N24" s="303" t="s">
        <v>29</v>
      </c>
      <c r="O24" s="304"/>
      <c r="P24" s="16"/>
      <c r="Q24" s="16"/>
      <c r="R24" s="16"/>
      <c r="AE24" s="16"/>
      <c r="AF24" s="16"/>
      <c r="AG24" s="16"/>
      <c r="AH24" s="16"/>
      <c r="AI24" s="7"/>
      <c r="AJ24" s="6"/>
      <c r="AK24" s="5"/>
      <c r="AL24" s="5"/>
      <c r="AM24" s="5"/>
    </row>
    <row r="25" spans="2:39" s="4" customFormat="1" ht="20.25" customHeight="1" x14ac:dyDescent="0.25">
      <c r="B25" s="190" t="str">
        <f>TEXT(DATE($F$55,$F$54,C25),"TTT")</f>
        <v>Sa</v>
      </c>
      <c r="C25" s="122">
        <v>14</v>
      </c>
      <c r="D25" s="383" t="s">
        <v>121</v>
      </c>
      <c r="E25" s="280"/>
      <c r="F25" s="281"/>
      <c r="G25" s="281"/>
      <c r="H25" s="282">
        <v>300</v>
      </c>
      <c r="I25" s="290"/>
      <c r="J25" s="284"/>
      <c r="K25" s="375" t="s">
        <v>109</v>
      </c>
      <c r="L25" s="384" t="s">
        <v>109</v>
      </c>
      <c r="M25" s="292" t="s">
        <v>122</v>
      </c>
      <c r="N25" s="277" t="s">
        <v>55</v>
      </c>
      <c r="O25" s="380"/>
      <c r="R25" s="8"/>
      <c r="AE25" s="8"/>
      <c r="AF25" s="8"/>
      <c r="AG25" s="8"/>
      <c r="AH25" s="8"/>
      <c r="AI25" s="9"/>
      <c r="AJ25" s="1"/>
      <c r="AK25" s="3"/>
      <c r="AL25" s="3"/>
      <c r="AM25" s="3"/>
    </row>
    <row r="26" spans="2:39" s="4" customFormat="1" ht="20.25" customHeight="1" x14ac:dyDescent="0.25">
      <c r="B26" s="193" t="str">
        <f>TEXT(DATE($F$55,$F$54,C26),"TTT")</f>
        <v>So</v>
      </c>
      <c r="C26" s="96">
        <v>15</v>
      </c>
      <c r="D26" s="254" t="s">
        <v>31</v>
      </c>
      <c r="E26" s="272"/>
      <c r="F26" s="273"/>
      <c r="G26" s="273"/>
      <c r="H26" s="278"/>
      <c r="I26" s="163"/>
      <c r="J26" s="164"/>
      <c r="K26" s="164" t="s">
        <v>24</v>
      </c>
      <c r="L26" s="358" t="s">
        <v>24</v>
      </c>
      <c r="M26" s="359" t="s">
        <v>32</v>
      </c>
      <c r="N26" s="227" t="s">
        <v>33</v>
      </c>
      <c r="O26" s="165"/>
      <c r="P26" s="11"/>
      <c r="Q26" s="11"/>
      <c r="R26" s="1"/>
      <c r="AI26" s="1"/>
      <c r="AJ26" s="1"/>
      <c r="AK26" s="3"/>
      <c r="AL26" s="3"/>
      <c r="AM26" s="3"/>
    </row>
    <row r="27" spans="2:39" s="4" customFormat="1" ht="20.25" customHeight="1" x14ac:dyDescent="0.25">
      <c r="B27" s="190" t="str">
        <f>TEXT(DATE($F$55,$F$54,C27),"TTT")</f>
        <v>Mo</v>
      </c>
      <c r="C27" s="122">
        <v>16</v>
      </c>
      <c r="D27" s="108" t="s">
        <v>77</v>
      </c>
      <c r="E27" s="173"/>
      <c r="F27" s="174"/>
      <c r="G27" s="174"/>
      <c r="H27" s="210"/>
      <c r="I27" s="170">
        <v>50</v>
      </c>
      <c r="J27" s="171">
        <v>25</v>
      </c>
      <c r="K27" s="171"/>
      <c r="L27" s="172"/>
      <c r="M27" s="99" t="s">
        <v>78</v>
      </c>
      <c r="N27" s="100" t="s">
        <v>79</v>
      </c>
      <c r="O27" s="101"/>
      <c r="P27" s="11"/>
      <c r="Q27" s="11"/>
      <c r="R27" s="1"/>
      <c r="AI27" s="1"/>
      <c r="AJ27" s="1"/>
      <c r="AK27" s="3"/>
      <c r="AL27" s="3"/>
      <c r="AM27" s="3"/>
    </row>
    <row r="28" spans="2:39" s="4" customFormat="1" ht="20.25" customHeight="1" x14ac:dyDescent="0.25">
      <c r="B28" s="190" t="str">
        <f>TEXT(DATE($F$55,$F$54,C28),"TTT")</f>
        <v>Di</v>
      </c>
      <c r="C28" s="122">
        <v>17</v>
      </c>
      <c r="D28" s="108" t="s">
        <v>26</v>
      </c>
      <c r="E28" s="173"/>
      <c r="F28" s="174"/>
      <c r="G28" s="174"/>
      <c r="H28" s="210"/>
      <c r="I28" s="170">
        <v>50</v>
      </c>
      <c r="J28" s="171"/>
      <c r="K28" s="171"/>
      <c r="L28" s="172"/>
      <c r="M28" s="99" t="s">
        <v>81</v>
      </c>
      <c r="N28" s="100" t="s">
        <v>25</v>
      </c>
      <c r="O28" s="101"/>
      <c r="P28" s="11"/>
      <c r="Q28" s="228"/>
      <c r="R28" s="1"/>
      <c r="AA28" s="229"/>
      <c r="AI28" s="1"/>
      <c r="AJ28" s="1"/>
      <c r="AK28" s="3"/>
      <c r="AL28" s="3"/>
      <c r="AM28" s="3"/>
    </row>
    <row r="29" spans="2:39" s="4" customFormat="1" ht="20.25" customHeight="1" x14ac:dyDescent="0.25">
      <c r="B29" s="190" t="str">
        <f>TEXT(DATE($F$55,$F$54,C29),"TTT")</f>
        <v>Mi</v>
      </c>
      <c r="C29" s="122">
        <v>18</v>
      </c>
      <c r="D29" s="108" t="s">
        <v>82</v>
      </c>
      <c r="E29" s="145"/>
      <c r="F29" s="146"/>
      <c r="G29" s="146"/>
      <c r="H29" s="175">
        <v>300</v>
      </c>
      <c r="I29" s="148"/>
      <c r="J29" s="149"/>
      <c r="K29" s="168" t="s">
        <v>24</v>
      </c>
      <c r="L29" s="169" t="s">
        <v>24</v>
      </c>
      <c r="M29" s="274" t="s">
        <v>83</v>
      </c>
      <c r="N29" s="100" t="s">
        <v>84</v>
      </c>
      <c r="O29" s="101"/>
      <c r="P29" s="11"/>
      <c r="Q29" s="11"/>
      <c r="R29" s="1"/>
      <c r="AI29" s="1"/>
      <c r="AJ29" s="1"/>
      <c r="AK29" s="3"/>
      <c r="AL29" s="3"/>
      <c r="AM29" s="3"/>
    </row>
    <row r="30" spans="2:39" s="4" customFormat="1" ht="20.25" customHeight="1" x14ac:dyDescent="0.25">
      <c r="B30" s="190"/>
      <c r="C30" s="122"/>
      <c r="D30" s="108" t="s">
        <v>28</v>
      </c>
      <c r="E30" s="173"/>
      <c r="F30" s="174"/>
      <c r="G30" s="174"/>
      <c r="H30" s="175"/>
      <c r="I30" s="167">
        <v>50</v>
      </c>
      <c r="J30" s="168">
        <v>25</v>
      </c>
      <c r="K30" s="168" t="s">
        <v>24</v>
      </c>
      <c r="L30" s="169" t="s">
        <v>24</v>
      </c>
      <c r="M30" s="99" t="s">
        <v>89</v>
      </c>
      <c r="N30" s="100" t="s">
        <v>30</v>
      </c>
      <c r="O30" s="101"/>
      <c r="P30" s="11"/>
      <c r="Q30" s="11"/>
      <c r="R30" s="1"/>
      <c r="AI30" s="1"/>
      <c r="AJ30" s="1"/>
      <c r="AK30" s="3"/>
      <c r="AL30" s="3"/>
      <c r="AM30" s="3"/>
    </row>
    <row r="31" spans="2:39" s="4" customFormat="1" ht="20.25" customHeight="1" x14ac:dyDescent="0.25">
      <c r="B31" s="190" t="str">
        <f>TEXT(DATE($F$55,$F$54,C31),"TTT")</f>
        <v>Do</v>
      </c>
      <c r="C31" s="122">
        <v>19</v>
      </c>
      <c r="D31" s="144" t="s">
        <v>21</v>
      </c>
      <c r="E31" s="145"/>
      <c r="F31" s="146"/>
      <c r="G31" s="146"/>
      <c r="H31" s="214">
        <v>100</v>
      </c>
      <c r="I31" s="215"/>
      <c r="J31" s="216"/>
      <c r="K31" s="216"/>
      <c r="L31" s="217"/>
      <c r="M31" s="93" t="s">
        <v>19</v>
      </c>
      <c r="N31" s="151" t="s">
        <v>13</v>
      </c>
      <c r="O31" s="152"/>
      <c r="P31" s="11"/>
      <c r="Q31" s="11"/>
      <c r="R31" s="1"/>
      <c r="AI31" s="1"/>
      <c r="AJ31" s="1"/>
      <c r="AK31" s="3"/>
      <c r="AL31" s="3"/>
      <c r="AM31" s="3"/>
    </row>
    <row r="32" spans="2:39" s="4" customFormat="1" ht="20.25" customHeight="1" x14ac:dyDescent="0.25">
      <c r="B32" s="190"/>
      <c r="C32" s="122"/>
      <c r="D32" s="108" t="s">
        <v>26</v>
      </c>
      <c r="E32" s="173"/>
      <c r="F32" s="174"/>
      <c r="G32" s="174"/>
      <c r="H32" s="210"/>
      <c r="I32" s="170">
        <v>50</v>
      </c>
      <c r="J32" s="171"/>
      <c r="K32" s="171"/>
      <c r="L32" s="172"/>
      <c r="M32" s="99" t="s">
        <v>81</v>
      </c>
      <c r="N32" s="100" t="s">
        <v>25</v>
      </c>
      <c r="O32" s="101"/>
      <c r="P32" s="11"/>
      <c r="Q32" s="11"/>
      <c r="R32" s="1"/>
      <c r="AI32" s="1"/>
      <c r="AJ32" s="1"/>
      <c r="AK32" s="3"/>
      <c r="AL32" s="3"/>
      <c r="AM32" s="3"/>
    </row>
    <row r="33" spans="2:39" s="4" customFormat="1" ht="20.25" customHeight="1" x14ac:dyDescent="0.25">
      <c r="B33" s="190"/>
      <c r="C33" s="122"/>
      <c r="D33" s="343" t="s">
        <v>77</v>
      </c>
      <c r="E33" s="178" t="s">
        <v>24</v>
      </c>
      <c r="F33" s="179" t="s">
        <v>24</v>
      </c>
      <c r="G33" s="179" t="s">
        <v>24</v>
      </c>
      <c r="H33" s="180">
        <v>100</v>
      </c>
      <c r="I33" s="181"/>
      <c r="J33" s="182"/>
      <c r="K33" s="182" t="s">
        <v>24</v>
      </c>
      <c r="L33" s="183" t="s">
        <v>24</v>
      </c>
      <c r="M33" s="401" t="s">
        <v>140</v>
      </c>
      <c r="N33" s="402" t="s">
        <v>29</v>
      </c>
      <c r="O33" s="403"/>
      <c r="P33" s="11"/>
      <c r="Q33" s="11"/>
      <c r="R33" s="1"/>
      <c r="AI33" s="1"/>
      <c r="AJ33" s="1"/>
      <c r="AK33" s="3"/>
      <c r="AL33" s="3"/>
      <c r="AM33" s="3"/>
    </row>
    <row r="34" spans="2:39" s="4" customFormat="1" ht="20.25" customHeight="1" x14ac:dyDescent="0.25">
      <c r="B34" s="190" t="str">
        <f>TEXT(DATE($F$55,$F$54,C34),"TTT")</f>
        <v>Fr</v>
      </c>
      <c r="C34" s="122">
        <v>20</v>
      </c>
      <c r="D34" s="108" t="s">
        <v>28</v>
      </c>
      <c r="E34" s="173"/>
      <c r="F34" s="174"/>
      <c r="G34" s="174"/>
      <c r="H34" s="175"/>
      <c r="I34" s="167">
        <v>50</v>
      </c>
      <c r="J34" s="168">
        <v>25</v>
      </c>
      <c r="K34" s="168" t="s">
        <v>24</v>
      </c>
      <c r="L34" s="169" t="s">
        <v>24</v>
      </c>
      <c r="M34" s="99" t="s">
        <v>89</v>
      </c>
      <c r="N34" s="100" t="s">
        <v>30</v>
      </c>
      <c r="O34" s="101"/>
      <c r="P34" s="11"/>
      <c r="Q34" s="11"/>
      <c r="R34" s="1"/>
      <c r="V34" s="81"/>
      <c r="AI34" s="1"/>
      <c r="AJ34" s="1"/>
      <c r="AK34" s="3"/>
      <c r="AL34" s="3"/>
      <c r="AM34" s="3"/>
    </row>
    <row r="35" spans="2:39" s="4" customFormat="1" ht="20.25" customHeight="1" x14ac:dyDescent="0.25">
      <c r="B35" s="190" t="str">
        <f>TEXT(DATE($F$55,$F$54,C35),"TTT")</f>
        <v>Sa</v>
      </c>
      <c r="C35" s="122">
        <v>21</v>
      </c>
      <c r="D35" s="252"/>
      <c r="E35" s="173"/>
      <c r="F35" s="174"/>
      <c r="G35" s="174"/>
      <c r="H35" s="175"/>
      <c r="I35" s="170"/>
      <c r="J35" s="168"/>
      <c r="K35" s="168"/>
      <c r="L35" s="169"/>
      <c r="M35" s="200"/>
      <c r="N35" s="198"/>
      <c r="O35" s="199"/>
      <c r="R35" s="1"/>
      <c r="AH35" s="1"/>
      <c r="AI35" s="1"/>
      <c r="AJ35" s="1"/>
      <c r="AK35" s="3"/>
      <c r="AL35" s="3"/>
      <c r="AM35" s="3"/>
    </row>
    <row r="36" spans="2:39" s="4" customFormat="1" ht="20.25" customHeight="1" x14ac:dyDescent="0.25">
      <c r="B36" s="193" t="str">
        <f t="shared" ref="B36:B44" si="1">TEXT(DATE($F$55,$F$54,C36),"TTT")</f>
        <v>So</v>
      </c>
      <c r="C36" s="96">
        <v>22</v>
      </c>
      <c r="D36" s="254" t="s">
        <v>31</v>
      </c>
      <c r="E36" s="272"/>
      <c r="F36" s="273"/>
      <c r="G36" s="273"/>
      <c r="H36" s="278"/>
      <c r="I36" s="163"/>
      <c r="J36" s="164"/>
      <c r="K36" s="164" t="s">
        <v>24</v>
      </c>
      <c r="L36" s="358" t="s">
        <v>24</v>
      </c>
      <c r="M36" s="359" t="s">
        <v>32</v>
      </c>
      <c r="N36" s="227" t="s">
        <v>33</v>
      </c>
      <c r="O36" s="165"/>
      <c r="P36" s="1"/>
      <c r="Q36" s="11"/>
      <c r="R36" s="1"/>
      <c r="S36" s="81"/>
      <c r="AH36" s="1"/>
      <c r="AI36" s="1"/>
      <c r="AJ36" s="1"/>
      <c r="AK36" s="3"/>
      <c r="AL36" s="3"/>
      <c r="AM36" s="3"/>
    </row>
    <row r="37" spans="2:39" s="4" customFormat="1" ht="20.25" customHeight="1" x14ac:dyDescent="0.25">
      <c r="B37" s="190" t="str">
        <f t="shared" si="1"/>
        <v>Mo</v>
      </c>
      <c r="C37" s="122">
        <v>23</v>
      </c>
      <c r="D37" s="108" t="s">
        <v>77</v>
      </c>
      <c r="E37" s="173"/>
      <c r="F37" s="174"/>
      <c r="G37" s="174"/>
      <c r="H37" s="210"/>
      <c r="I37" s="170">
        <v>50</v>
      </c>
      <c r="J37" s="171">
        <v>25</v>
      </c>
      <c r="K37" s="171"/>
      <c r="L37" s="172"/>
      <c r="M37" s="99" t="s">
        <v>78</v>
      </c>
      <c r="N37" s="100" t="s">
        <v>79</v>
      </c>
      <c r="O37" s="101"/>
      <c r="P37" s="1"/>
      <c r="Q37" s="11"/>
      <c r="R37" s="1"/>
      <c r="AH37" s="1"/>
      <c r="AI37" s="1"/>
      <c r="AJ37" s="1"/>
      <c r="AK37" s="3"/>
      <c r="AL37" s="3"/>
      <c r="AM37" s="3"/>
    </row>
    <row r="38" spans="2:39" s="4" customFormat="1" ht="20.25" customHeight="1" x14ac:dyDescent="0.25">
      <c r="B38" s="190" t="str">
        <f t="shared" si="1"/>
        <v>Di</v>
      </c>
      <c r="C38" s="122">
        <v>24</v>
      </c>
      <c r="D38" s="108" t="s">
        <v>26</v>
      </c>
      <c r="E38" s="173"/>
      <c r="F38" s="174"/>
      <c r="G38" s="174"/>
      <c r="H38" s="210"/>
      <c r="I38" s="170">
        <v>50</v>
      </c>
      <c r="J38" s="171"/>
      <c r="K38" s="171"/>
      <c r="L38" s="172"/>
      <c r="M38" s="99" t="s">
        <v>81</v>
      </c>
      <c r="N38" s="100" t="s">
        <v>25</v>
      </c>
      <c r="O38" s="101"/>
      <c r="P38" s="1"/>
      <c r="Q38" s="11"/>
      <c r="R38" s="1"/>
      <c r="S38" s="1"/>
      <c r="T38" s="1"/>
      <c r="U38" s="1"/>
      <c r="V38" s="1"/>
      <c r="W38" s="20"/>
      <c r="X38" s="1"/>
      <c r="Y38" s="1"/>
      <c r="AH38" s="1"/>
      <c r="AI38" s="1"/>
      <c r="AJ38" s="1"/>
      <c r="AK38" s="3"/>
      <c r="AL38" s="3"/>
      <c r="AM38" s="3"/>
    </row>
    <row r="39" spans="2:39" s="4" customFormat="1" ht="20.25" customHeight="1" x14ac:dyDescent="0.25">
      <c r="B39" s="190" t="str">
        <f t="shared" si="1"/>
        <v>Mi</v>
      </c>
      <c r="C39" s="122">
        <v>25</v>
      </c>
      <c r="D39" s="108" t="s">
        <v>82</v>
      </c>
      <c r="E39" s="145"/>
      <c r="F39" s="146"/>
      <c r="G39" s="146"/>
      <c r="H39" s="175">
        <v>300</v>
      </c>
      <c r="I39" s="148"/>
      <c r="J39" s="149"/>
      <c r="K39" s="168" t="s">
        <v>24</v>
      </c>
      <c r="L39" s="169" t="s">
        <v>24</v>
      </c>
      <c r="M39" s="274" t="s">
        <v>83</v>
      </c>
      <c r="N39" s="100" t="s">
        <v>84</v>
      </c>
      <c r="O39" s="101"/>
      <c r="P39" s="1"/>
      <c r="Q39" s="11"/>
      <c r="R39" s="1"/>
      <c r="S39" s="1"/>
      <c r="T39" s="1"/>
      <c r="U39" s="1"/>
      <c r="V39" s="1"/>
      <c r="W39" s="20"/>
      <c r="X39" s="1"/>
      <c r="Y39" s="1"/>
      <c r="AH39" s="1"/>
      <c r="AI39" s="1"/>
      <c r="AJ39" s="1"/>
      <c r="AK39" s="3"/>
      <c r="AL39" s="3"/>
      <c r="AM39" s="3"/>
    </row>
    <row r="40" spans="2:39" s="4" customFormat="1" ht="20.25" customHeight="1" x14ac:dyDescent="0.25">
      <c r="B40" s="190"/>
      <c r="C40" s="122"/>
      <c r="D40" s="108" t="s">
        <v>28</v>
      </c>
      <c r="E40" s="173"/>
      <c r="F40" s="174"/>
      <c r="G40" s="174"/>
      <c r="H40" s="175"/>
      <c r="I40" s="167">
        <v>50</v>
      </c>
      <c r="J40" s="168">
        <v>25</v>
      </c>
      <c r="K40" s="168" t="s">
        <v>24</v>
      </c>
      <c r="L40" s="169" t="s">
        <v>24</v>
      </c>
      <c r="M40" s="99" t="s">
        <v>89</v>
      </c>
      <c r="N40" s="100" t="s">
        <v>30</v>
      </c>
      <c r="O40" s="101"/>
      <c r="P40" s="1"/>
      <c r="Q40" s="11"/>
      <c r="R40" s="1"/>
      <c r="S40" s="1"/>
      <c r="T40" s="1"/>
      <c r="U40" s="1"/>
      <c r="V40" s="1"/>
      <c r="W40" s="20"/>
      <c r="X40" s="1"/>
      <c r="Y40" s="1"/>
      <c r="AH40" s="1"/>
      <c r="AI40" s="1"/>
      <c r="AJ40" s="1"/>
      <c r="AK40" s="3"/>
      <c r="AL40" s="3"/>
      <c r="AM40" s="3"/>
    </row>
    <row r="41" spans="2:39" s="4" customFormat="1" ht="20.25" customHeight="1" x14ac:dyDescent="0.25">
      <c r="B41" s="190" t="str">
        <f t="shared" si="1"/>
        <v>Do</v>
      </c>
      <c r="C41" s="122">
        <v>26</v>
      </c>
      <c r="D41" s="144" t="s">
        <v>21</v>
      </c>
      <c r="E41" s="145"/>
      <c r="F41" s="146"/>
      <c r="G41" s="146"/>
      <c r="H41" s="214">
        <v>100</v>
      </c>
      <c r="I41" s="215"/>
      <c r="J41" s="216"/>
      <c r="K41" s="216"/>
      <c r="L41" s="217"/>
      <c r="M41" s="93" t="s">
        <v>19</v>
      </c>
      <c r="N41" s="151" t="s">
        <v>13</v>
      </c>
      <c r="O41" s="152"/>
      <c r="P41" s="1"/>
      <c r="Q41" s="11"/>
      <c r="R41" s="1"/>
      <c r="S41" s="1"/>
      <c r="T41" s="257"/>
      <c r="U41" s="258"/>
      <c r="V41" s="258"/>
      <c r="W41" s="258"/>
      <c r="X41" s="258"/>
      <c r="Y41" s="258"/>
      <c r="Z41" s="258"/>
      <c r="AA41" s="258"/>
      <c r="AB41" s="258"/>
      <c r="AC41" s="115"/>
      <c r="AD41" s="259"/>
      <c r="AE41" s="259"/>
      <c r="AH41" s="1"/>
      <c r="AI41" s="1"/>
      <c r="AJ41" s="1"/>
      <c r="AK41" s="3"/>
      <c r="AL41" s="3"/>
      <c r="AM41" s="3"/>
    </row>
    <row r="42" spans="2:39" s="4" customFormat="1" ht="20.25" customHeight="1" x14ac:dyDescent="0.25">
      <c r="B42" s="190"/>
      <c r="C42" s="122"/>
      <c r="D42" s="108" t="s">
        <v>26</v>
      </c>
      <c r="E42" s="173"/>
      <c r="F42" s="174"/>
      <c r="G42" s="174"/>
      <c r="H42" s="210"/>
      <c r="I42" s="170">
        <v>50</v>
      </c>
      <c r="J42" s="171"/>
      <c r="K42" s="171"/>
      <c r="L42" s="172"/>
      <c r="M42" s="99" t="s">
        <v>81</v>
      </c>
      <c r="N42" s="100" t="s">
        <v>25</v>
      </c>
      <c r="O42" s="101"/>
      <c r="P42" s="1"/>
      <c r="Q42" s="11"/>
      <c r="R42" s="1"/>
      <c r="S42" s="1"/>
      <c r="T42" s="257"/>
      <c r="U42" s="258"/>
      <c r="V42" s="258"/>
      <c r="W42" s="258"/>
      <c r="X42" s="258"/>
      <c r="Y42" s="258"/>
      <c r="Z42" s="258"/>
      <c r="AA42" s="258"/>
      <c r="AB42" s="258"/>
      <c r="AC42" s="115"/>
      <c r="AD42" s="259"/>
      <c r="AE42" s="259"/>
      <c r="AH42" s="1"/>
      <c r="AI42" s="1"/>
      <c r="AJ42" s="1"/>
      <c r="AK42" s="3"/>
      <c r="AL42" s="3"/>
      <c r="AM42" s="3"/>
    </row>
    <row r="43" spans="2:39" s="4" customFormat="1" ht="20.25" customHeight="1" x14ac:dyDescent="0.25">
      <c r="B43" s="190"/>
      <c r="C43" s="122"/>
      <c r="D43" s="343" t="s">
        <v>77</v>
      </c>
      <c r="E43" s="178" t="s">
        <v>24</v>
      </c>
      <c r="F43" s="179" t="s">
        <v>24</v>
      </c>
      <c r="G43" s="179" t="s">
        <v>24</v>
      </c>
      <c r="H43" s="180">
        <v>100</v>
      </c>
      <c r="I43" s="181"/>
      <c r="J43" s="182"/>
      <c r="K43" s="182" t="s">
        <v>24</v>
      </c>
      <c r="L43" s="183" t="s">
        <v>24</v>
      </c>
      <c r="M43" s="401" t="s">
        <v>145</v>
      </c>
      <c r="N43" s="402" t="s">
        <v>29</v>
      </c>
      <c r="O43" s="403"/>
      <c r="P43" s="1"/>
      <c r="Q43" s="11"/>
      <c r="R43" s="1"/>
      <c r="S43" s="1"/>
      <c r="T43" s="257"/>
      <c r="U43" s="258"/>
      <c r="V43" s="258"/>
      <c r="W43" s="258"/>
      <c r="X43" s="258"/>
      <c r="Y43" s="258"/>
      <c r="Z43" s="258"/>
      <c r="AA43" s="258"/>
      <c r="AB43" s="258"/>
      <c r="AC43" s="115"/>
      <c r="AD43" s="259"/>
      <c r="AE43" s="259"/>
      <c r="AH43" s="1"/>
      <c r="AI43" s="1"/>
      <c r="AJ43" s="1"/>
      <c r="AK43" s="3"/>
      <c r="AL43" s="3"/>
      <c r="AM43" s="3"/>
    </row>
    <row r="44" spans="2:39" s="4" customFormat="1" ht="20.25" customHeight="1" x14ac:dyDescent="0.25">
      <c r="B44" s="190" t="str">
        <f t="shared" si="1"/>
        <v>Fr</v>
      </c>
      <c r="C44" s="122">
        <v>27</v>
      </c>
      <c r="D44" s="86" t="s">
        <v>22</v>
      </c>
      <c r="E44" s="87"/>
      <c r="F44" s="88"/>
      <c r="G44" s="88"/>
      <c r="H44" s="89">
        <v>300</v>
      </c>
      <c r="I44" s="90"/>
      <c r="J44" s="91">
        <v>25</v>
      </c>
      <c r="K44" s="91" t="s">
        <v>24</v>
      </c>
      <c r="L44" s="92" t="s">
        <v>24</v>
      </c>
      <c r="M44" s="202" t="s">
        <v>37</v>
      </c>
      <c r="N44" s="373" t="s">
        <v>23</v>
      </c>
      <c r="O44" s="374"/>
      <c r="P44" s="1"/>
      <c r="Q44" s="11"/>
      <c r="R44" s="1"/>
      <c r="S44" s="1"/>
      <c r="T44" s="1"/>
      <c r="U44" s="1"/>
      <c r="V44" s="1"/>
      <c r="W44" s="20"/>
      <c r="X44" s="1"/>
      <c r="Y44" s="1"/>
      <c r="AH44" s="1"/>
      <c r="AI44" s="1"/>
      <c r="AJ44" s="1"/>
      <c r="AK44" s="3"/>
      <c r="AL44" s="3"/>
      <c r="AM44" s="3"/>
    </row>
    <row r="45" spans="2:39" s="4" customFormat="1" ht="20.25" customHeight="1" x14ac:dyDescent="0.25">
      <c r="B45" s="190"/>
      <c r="C45" s="122"/>
      <c r="D45" s="108" t="s">
        <v>28</v>
      </c>
      <c r="E45" s="173"/>
      <c r="F45" s="174"/>
      <c r="G45" s="174"/>
      <c r="H45" s="175"/>
      <c r="I45" s="167">
        <v>50</v>
      </c>
      <c r="J45" s="168">
        <v>25</v>
      </c>
      <c r="K45" s="168" t="s">
        <v>24</v>
      </c>
      <c r="L45" s="169" t="s">
        <v>24</v>
      </c>
      <c r="M45" s="99" t="s">
        <v>89</v>
      </c>
      <c r="N45" s="100" t="s">
        <v>30</v>
      </c>
      <c r="O45" s="101"/>
      <c r="P45" s="1"/>
      <c r="Q45" s="11"/>
      <c r="R45" s="1"/>
      <c r="S45" s="1"/>
      <c r="T45" s="1"/>
      <c r="U45" s="1"/>
      <c r="V45" s="1"/>
      <c r="W45" s="20"/>
      <c r="X45" s="1"/>
      <c r="Y45" s="1"/>
      <c r="AH45" s="1"/>
      <c r="AI45" s="1"/>
      <c r="AJ45" s="1"/>
      <c r="AK45" s="3"/>
      <c r="AL45" s="3"/>
      <c r="AM45" s="3"/>
    </row>
    <row r="46" spans="2:39" s="4" customFormat="1" ht="20.25" customHeight="1" x14ac:dyDescent="0.25">
      <c r="B46" s="190" t="str">
        <f>TEXT(DATE($F$55,$F$54,C46),"TTT")</f>
        <v>Sa</v>
      </c>
      <c r="C46" s="122">
        <v>28</v>
      </c>
      <c r="D46" s="253" t="s">
        <v>62</v>
      </c>
      <c r="E46" s="178" t="s">
        <v>24</v>
      </c>
      <c r="F46" s="179" t="s">
        <v>24</v>
      </c>
      <c r="G46" s="179" t="s">
        <v>24</v>
      </c>
      <c r="H46" s="180">
        <v>100</v>
      </c>
      <c r="I46" s="186"/>
      <c r="J46" s="182"/>
      <c r="K46" s="182" t="s">
        <v>24</v>
      </c>
      <c r="L46" s="183" t="s">
        <v>24</v>
      </c>
      <c r="M46" s="302" t="s">
        <v>64</v>
      </c>
      <c r="N46" s="303" t="s">
        <v>29</v>
      </c>
      <c r="O46" s="304"/>
      <c r="R46" s="1"/>
      <c r="S46" s="1"/>
      <c r="T46" s="27"/>
      <c r="U46" s="1"/>
      <c r="V46" s="1"/>
      <c r="W46" s="1"/>
      <c r="X46" s="1"/>
      <c r="Y46" s="1"/>
      <c r="AH46" s="1"/>
      <c r="AI46" s="1"/>
      <c r="AJ46" s="1"/>
      <c r="AK46" s="3"/>
      <c r="AL46" s="3"/>
      <c r="AM46" s="3"/>
    </row>
    <row r="47" spans="2:39" s="4" customFormat="1" ht="20.25" customHeight="1" x14ac:dyDescent="0.25">
      <c r="B47" s="193" t="str">
        <f>TEXT(DATE($F$55,$F$54,C47),"TTT")</f>
        <v>So</v>
      </c>
      <c r="C47" s="96">
        <v>29</v>
      </c>
      <c r="D47" s="254" t="s">
        <v>31</v>
      </c>
      <c r="E47" s="272"/>
      <c r="F47" s="273"/>
      <c r="G47" s="273"/>
      <c r="H47" s="278"/>
      <c r="I47" s="163"/>
      <c r="J47" s="164"/>
      <c r="K47" s="164" t="s">
        <v>24</v>
      </c>
      <c r="L47" s="358" t="s">
        <v>24</v>
      </c>
      <c r="M47" s="359" t="s">
        <v>32</v>
      </c>
      <c r="N47" s="227" t="s">
        <v>33</v>
      </c>
      <c r="O47" s="165"/>
      <c r="R47" s="1"/>
      <c r="AH47" s="1"/>
      <c r="AI47" s="1"/>
      <c r="AJ47" s="1"/>
      <c r="AK47" s="3"/>
      <c r="AL47" s="3"/>
      <c r="AM47" s="3"/>
    </row>
    <row r="48" spans="2:39" s="4" customFormat="1" ht="30.75" customHeight="1" thickBot="1" x14ac:dyDescent="0.3">
      <c r="B48" s="190" t="str">
        <f>TEXT(DATE($F$55,$F$54,C48),"TTT")</f>
        <v>Mo</v>
      </c>
      <c r="C48" s="122">
        <v>30</v>
      </c>
      <c r="D48" s="108" t="s">
        <v>77</v>
      </c>
      <c r="E48" s="173"/>
      <c r="F48" s="174"/>
      <c r="G48" s="174"/>
      <c r="H48" s="210"/>
      <c r="I48" s="170">
        <v>50</v>
      </c>
      <c r="J48" s="171">
        <v>25</v>
      </c>
      <c r="K48" s="171"/>
      <c r="L48" s="172"/>
      <c r="M48" s="99" t="s">
        <v>78</v>
      </c>
      <c r="N48" s="100" t="s">
        <v>79</v>
      </c>
      <c r="O48" s="10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"/>
      <c r="AL48" s="3"/>
      <c r="AM48" s="3"/>
    </row>
    <row r="49" spans="2:39" ht="49.5" customHeight="1" thickBot="1" x14ac:dyDescent="0.3">
      <c r="B49" s="439"/>
      <c r="C49" s="440"/>
      <c r="D49" s="441"/>
      <c r="E49" s="442" t="s">
        <v>11</v>
      </c>
      <c r="F49" s="443"/>
      <c r="G49" s="443"/>
      <c r="H49" s="444"/>
      <c r="I49" s="445" t="s">
        <v>12</v>
      </c>
      <c r="J49" s="446"/>
      <c r="K49" s="446"/>
      <c r="L49" s="447"/>
      <c r="M49" s="247"/>
      <c r="N49" s="428" t="str">
        <f>+januar!N35</f>
        <v>17.01.2024  P. Fasler</v>
      </c>
      <c r="O49" s="42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2:39" ht="23.25" customHeight="1" x14ac:dyDescent="0.25">
      <c r="B50" s="16"/>
      <c r="C50" s="1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2:39" ht="12.75" customHeight="1" x14ac:dyDescent="0.25">
      <c r="C51" s="1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 ht="12.75" customHeight="1" x14ac:dyDescent="0.25">
      <c r="C52" s="1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ht="21.75" customHeight="1" x14ac:dyDescent="0.25">
      <c r="E53" s="201"/>
      <c r="F53" s="430">
        <v>45565</v>
      </c>
      <c r="G53" s="431"/>
      <c r="H53" s="431"/>
      <c r="I53" s="431"/>
      <c r="J53" s="432"/>
      <c r="K53" s="1"/>
      <c r="L53" s="12"/>
      <c r="M53" s="10"/>
      <c r="N53" s="10"/>
      <c r="O53" s="10"/>
      <c r="P53" s="10"/>
      <c r="Q53" s="10"/>
      <c r="R53" s="10"/>
      <c r="S53" s="22"/>
      <c r="T53" s="22"/>
      <c r="U53" s="22"/>
      <c r="V53" s="22"/>
      <c r="W53" s="22"/>
      <c r="X53" s="22"/>
      <c r="Y53" s="22"/>
      <c r="Z53" s="22"/>
      <c r="AA53" s="22"/>
      <c r="AB53" s="23"/>
      <c r="AC53" s="23"/>
      <c r="AD53" s="23"/>
      <c r="AE53" s="10"/>
      <c r="AF53" s="10"/>
      <c r="AG53" s="10"/>
      <c r="AH53" s="10"/>
      <c r="AI53" s="10"/>
      <c r="AJ53" s="10"/>
    </row>
    <row r="54" spans="2:39" ht="21.75" customHeight="1" x14ac:dyDescent="0.25">
      <c r="E54" s="201"/>
      <c r="F54" s="237" t="str">
        <f>TEXT(F53,"M")</f>
        <v>9</v>
      </c>
      <c r="G54" s="235"/>
      <c r="H54" s="238"/>
      <c r="I54" s="238"/>
      <c r="J54" s="238"/>
      <c r="K54" s="236"/>
      <c r="L54" s="4"/>
      <c r="M54" s="10"/>
      <c r="N54" s="10"/>
      <c r="O54" s="10"/>
      <c r="P54" s="10"/>
      <c r="Q54" s="10"/>
      <c r="R54" s="10"/>
      <c r="S54" s="22"/>
      <c r="T54" s="22"/>
      <c r="U54" s="22"/>
      <c r="V54" s="22"/>
      <c r="W54" s="22"/>
      <c r="X54" s="22"/>
      <c r="Y54" s="22"/>
      <c r="Z54" s="22"/>
      <c r="AA54" s="22"/>
      <c r="AB54" s="23"/>
      <c r="AC54" s="23"/>
      <c r="AD54" s="23"/>
      <c r="AE54" s="10"/>
      <c r="AF54" s="10"/>
      <c r="AG54" s="10"/>
      <c r="AH54" s="10"/>
      <c r="AI54" s="10"/>
      <c r="AJ54" s="10"/>
    </row>
    <row r="55" spans="2:39" ht="21.75" customHeight="1" x14ac:dyDescent="0.25">
      <c r="E55" s="201"/>
      <c r="F55" s="237" t="str">
        <f>TEXT(F53,"JJJ")</f>
        <v>2024</v>
      </c>
      <c r="G55" s="242" t="s">
        <v>0</v>
      </c>
      <c r="H55" s="236"/>
      <c r="I55" s="236"/>
      <c r="J55" s="236"/>
      <c r="K55" s="240"/>
      <c r="L55" s="12"/>
      <c r="M55" s="10"/>
      <c r="N55" s="10"/>
      <c r="O55" s="10"/>
      <c r="P55" s="10"/>
      <c r="Q55" s="10"/>
      <c r="R55" s="10"/>
      <c r="S55" s="22"/>
      <c r="T55" s="22"/>
      <c r="U55" s="22"/>
      <c r="V55" s="22"/>
      <c r="W55" s="22"/>
      <c r="X55" s="22"/>
      <c r="Y55" s="22"/>
      <c r="Z55" s="22"/>
      <c r="AA55" s="22"/>
      <c r="AB55" s="23"/>
      <c r="AC55" s="23"/>
      <c r="AD55" s="23"/>
      <c r="AE55" s="10"/>
      <c r="AF55" s="10"/>
      <c r="AG55" s="10"/>
      <c r="AH55" s="10"/>
      <c r="AI55" s="10"/>
      <c r="AJ55" s="10"/>
    </row>
    <row r="56" spans="2:39" ht="21.75" customHeight="1" x14ac:dyDescent="0.25">
      <c r="E56" s="201"/>
      <c r="F56" s="237" t="str">
        <f>TEXT(F53,"T")</f>
        <v>30</v>
      </c>
      <c r="G56" s="242" t="s">
        <v>1</v>
      </c>
      <c r="H56" s="236"/>
      <c r="I56" s="240"/>
      <c r="J56" s="240"/>
      <c r="K56" s="240"/>
      <c r="L56" s="21"/>
      <c r="M56" s="10"/>
      <c r="N56" s="10"/>
      <c r="O56" s="10"/>
      <c r="P56" s="10"/>
      <c r="Q56" s="10"/>
      <c r="R56" s="10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10"/>
      <c r="AF56" s="10"/>
      <c r="AG56" s="10"/>
      <c r="AH56" s="10"/>
      <c r="AI56" s="10"/>
      <c r="AJ56" s="10"/>
    </row>
    <row r="57" spans="2:39" ht="21.75" customHeight="1" x14ac:dyDescent="0.25">
      <c r="F57" s="238"/>
      <c r="G57" s="240"/>
      <c r="H57" s="236"/>
      <c r="I57" s="240"/>
      <c r="J57" s="240"/>
      <c r="K57" s="236"/>
      <c r="S57" s="27"/>
      <c r="T57" s="22"/>
      <c r="U57" s="22"/>
      <c r="V57" s="22"/>
      <c r="W57" s="22"/>
      <c r="X57" s="22"/>
      <c r="Y57" s="22"/>
      <c r="Z57" s="22"/>
      <c r="AA57" s="22"/>
      <c r="AB57" s="24"/>
      <c r="AC57" s="23"/>
      <c r="AD57" s="23"/>
    </row>
    <row r="58" spans="2:39" ht="21.75" customHeight="1" x14ac:dyDescent="0.25">
      <c r="S58" s="22"/>
      <c r="T58" s="22"/>
      <c r="U58" s="22"/>
      <c r="V58" s="22"/>
      <c r="W58" s="22"/>
      <c r="X58" s="22"/>
      <c r="Y58" s="22"/>
      <c r="Z58" s="22"/>
      <c r="AA58" s="22"/>
      <c r="AB58" s="24"/>
      <c r="AC58" s="23"/>
      <c r="AD58" s="23"/>
    </row>
    <row r="59" spans="2:39" ht="21.75" customHeight="1" x14ac:dyDescent="0.25"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9" ht="21.75" customHeight="1" x14ac:dyDescent="0.25">
      <c r="S60" s="22"/>
      <c r="T60" s="22"/>
      <c r="U60" s="22"/>
      <c r="V60" s="22"/>
      <c r="W60" s="22"/>
      <c r="X60" s="22"/>
      <c r="Y60" s="22"/>
      <c r="Z60" s="22"/>
      <c r="AA60" s="22"/>
      <c r="AB60" s="23"/>
      <c r="AC60" s="23"/>
      <c r="AD60" s="23"/>
    </row>
    <row r="61" spans="2:39" ht="21.75" customHeight="1" x14ac:dyDescent="0.25"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2:39" ht="21.75" customHeight="1" x14ac:dyDescent="0.25">
      <c r="S62" s="22"/>
      <c r="T62" s="22"/>
      <c r="U62" s="22"/>
      <c r="V62" s="22"/>
      <c r="W62" s="22"/>
      <c r="X62" s="22"/>
      <c r="Y62" s="22"/>
      <c r="Z62" s="22"/>
      <c r="AA62" s="22"/>
      <c r="AB62" s="23"/>
      <c r="AC62" s="23"/>
      <c r="AD62" s="23"/>
    </row>
    <row r="63" spans="2:39" ht="21.75" customHeight="1" x14ac:dyDescent="0.25">
      <c r="S63" s="22"/>
      <c r="T63" s="22"/>
      <c r="U63" s="22"/>
      <c r="V63" s="22"/>
      <c r="W63" s="22"/>
      <c r="X63" s="22"/>
      <c r="Y63" s="22"/>
      <c r="Z63" s="22"/>
      <c r="AA63" s="22"/>
      <c r="AB63" s="23"/>
      <c r="AC63" s="23"/>
      <c r="AD63" s="23"/>
    </row>
    <row r="64" spans="2:39" ht="21.75" customHeight="1" x14ac:dyDescent="0.25"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9:30" ht="21.75" customHeight="1" x14ac:dyDescent="0.25"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9:30" ht="21.75" customHeight="1" x14ac:dyDescent="0.25">
      <c r="S66" s="22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</row>
    <row r="67" spans="19:30" ht="21.75" customHeight="1" x14ac:dyDescent="0.25">
      <c r="S67" s="22"/>
      <c r="T67" s="22"/>
      <c r="U67" s="22"/>
      <c r="V67" s="22"/>
      <c r="W67" s="22"/>
      <c r="X67" s="22"/>
      <c r="Y67" s="22"/>
      <c r="Z67" s="22"/>
      <c r="AA67" s="22"/>
      <c r="AB67" s="23"/>
      <c r="AC67" s="23"/>
      <c r="AD67" s="23"/>
    </row>
    <row r="68" spans="19:30" ht="21.75" customHeight="1" x14ac:dyDescent="0.25">
      <c r="S68" s="22"/>
      <c r="T68" s="22"/>
      <c r="U68" s="22"/>
      <c r="V68" s="22"/>
      <c r="W68" s="22"/>
      <c r="X68" s="22"/>
      <c r="Y68" s="22"/>
      <c r="Z68" s="22"/>
      <c r="AA68" s="22"/>
      <c r="AB68" s="23"/>
      <c r="AC68" s="23"/>
      <c r="AD68" s="23"/>
    </row>
    <row r="69" spans="19:30" ht="21.75" customHeight="1" x14ac:dyDescent="0.25">
      <c r="S69" s="22"/>
      <c r="T69" s="22"/>
      <c r="U69" s="22"/>
      <c r="V69" s="22"/>
      <c r="W69" s="22"/>
      <c r="X69" s="22"/>
      <c r="Y69" s="22"/>
      <c r="Z69" s="22"/>
      <c r="AA69" s="22"/>
      <c r="AB69" s="23"/>
      <c r="AC69" s="23"/>
      <c r="AD69" s="23"/>
    </row>
    <row r="70" spans="19:30" ht="21.75" customHeight="1" x14ac:dyDescent="0.25">
      <c r="S70" s="22"/>
      <c r="T70" s="22"/>
      <c r="U70" s="22"/>
      <c r="V70" s="22"/>
      <c r="W70" s="22"/>
      <c r="X70" s="22"/>
      <c r="Y70" s="22"/>
      <c r="Z70" s="22"/>
      <c r="AA70" s="22"/>
      <c r="AB70" s="23"/>
      <c r="AC70" s="23"/>
      <c r="AD70" s="23"/>
    </row>
    <row r="71" spans="19:30" ht="21.75" customHeight="1" x14ac:dyDescent="0.25">
      <c r="S71" s="22"/>
      <c r="T71" s="22"/>
      <c r="U71" s="22"/>
      <c r="V71" s="22"/>
      <c r="W71" s="22"/>
      <c r="X71" s="22"/>
      <c r="Y71" s="22"/>
      <c r="Z71" s="22"/>
      <c r="AA71" s="22"/>
      <c r="AB71" s="25"/>
      <c r="AC71" s="26"/>
      <c r="AD71" s="23"/>
    </row>
    <row r="72" spans="19:30" ht="21.75" customHeight="1" x14ac:dyDescent="0.25">
      <c r="S72" s="22"/>
      <c r="T72" s="22"/>
      <c r="U72" s="22"/>
      <c r="V72" s="22"/>
      <c r="W72" s="22"/>
      <c r="X72" s="22"/>
      <c r="Y72" s="22"/>
      <c r="Z72" s="22"/>
      <c r="AA72" s="22"/>
      <c r="AB72" s="25"/>
      <c r="AC72" s="26"/>
      <c r="AD72" s="23"/>
    </row>
    <row r="73" spans="19:30" ht="21.75" customHeight="1" x14ac:dyDescent="0.25"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9:30" ht="21.75" customHeight="1" x14ac:dyDescent="0.25">
      <c r="S74" s="22"/>
      <c r="T74" s="22"/>
      <c r="U74" s="22"/>
      <c r="V74" s="22"/>
      <c r="W74" s="22"/>
      <c r="X74" s="22"/>
      <c r="Y74" s="22"/>
      <c r="Z74" s="22"/>
      <c r="AA74" s="22"/>
      <c r="AB74" s="23"/>
      <c r="AC74" s="23"/>
      <c r="AD74" s="23"/>
    </row>
    <row r="75" spans="19:30" ht="21.75" customHeight="1" x14ac:dyDescent="0.25"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9:30" ht="21.75" customHeight="1" x14ac:dyDescent="0.25"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9:30" ht="21.75" customHeight="1" x14ac:dyDescent="0.25"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9:30" ht="21.75" customHeight="1" x14ac:dyDescent="0.25">
      <c r="S78" s="22"/>
      <c r="T78" s="22"/>
      <c r="U78" s="22"/>
      <c r="V78" s="22"/>
      <c r="W78" s="22"/>
      <c r="X78" s="22"/>
      <c r="Y78" s="22"/>
      <c r="Z78" s="22"/>
      <c r="AA78" s="22"/>
      <c r="AB78" s="23"/>
      <c r="AC78" s="23"/>
      <c r="AD78" s="23"/>
    </row>
    <row r="79" spans="19:30" ht="21.75" customHeight="1" x14ac:dyDescent="0.25"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9:30" ht="21.75" customHeight="1" x14ac:dyDescent="0.25"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9:30" ht="21.75" customHeight="1" x14ac:dyDescent="0.25">
      <c r="S81" s="22"/>
      <c r="T81" s="22"/>
      <c r="U81" s="22"/>
      <c r="V81" s="22"/>
      <c r="W81" s="22"/>
      <c r="X81" s="22"/>
      <c r="Y81" s="22"/>
      <c r="Z81" s="22"/>
      <c r="AA81" s="22"/>
      <c r="AB81" s="25"/>
      <c r="AC81" s="26"/>
      <c r="AD81" s="23"/>
    </row>
    <row r="82" spans="19:30" ht="21.75" customHeight="1" x14ac:dyDescent="0.25">
      <c r="S82" s="22"/>
      <c r="T82" s="22"/>
      <c r="U82" s="22"/>
      <c r="V82" s="22"/>
      <c r="W82" s="22"/>
      <c r="X82" s="22"/>
      <c r="Y82" s="22"/>
      <c r="Z82" s="22"/>
      <c r="AA82" s="22"/>
      <c r="AB82" s="25"/>
      <c r="AC82" s="26"/>
      <c r="AD82" s="23"/>
    </row>
    <row r="83" spans="19:30" ht="21.75" customHeight="1" x14ac:dyDescent="0.25">
      <c r="S83" s="22"/>
      <c r="T83" s="22"/>
      <c r="U83" s="22"/>
      <c r="V83" s="22"/>
      <c r="W83" s="22"/>
      <c r="X83" s="22"/>
      <c r="Y83" s="22"/>
      <c r="Z83" s="22"/>
      <c r="AA83" s="22"/>
      <c r="AB83" s="25"/>
      <c r="AC83" s="26"/>
      <c r="AD83" s="23"/>
    </row>
    <row r="84" spans="19:30" ht="21.75" customHeight="1" x14ac:dyDescent="0.25"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9:30" ht="21.75" customHeight="1" x14ac:dyDescent="0.25">
      <c r="S85" s="27"/>
      <c r="T85" s="40"/>
      <c r="U85" s="40"/>
      <c r="V85" s="40"/>
      <c r="W85" s="40"/>
      <c r="X85" s="22"/>
      <c r="Y85" s="22"/>
      <c r="Z85" s="22"/>
      <c r="AA85" s="22"/>
      <c r="AB85" s="23"/>
      <c r="AC85" s="23"/>
      <c r="AD85" s="24"/>
    </row>
    <row r="86" spans="19:30" ht="21.75" customHeight="1" x14ac:dyDescent="0.25">
      <c r="S86" s="22"/>
      <c r="T86" s="22"/>
      <c r="U86" s="22"/>
      <c r="V86" s="22"/>
      <c r="W86" s="22"/>
      <c r="X86" s="22"/>
      <c r="Y86" s="22"/>
      <c r="Z86" s="22"/>
      <c r="AA86" s="22"/>
      <c r="AB86" s="25"/>
      <c r="AC86" s="26"/>
      <c r="AD86" s="23"/>
    </row>
    <row r="87" spans="19:30" ht="21.75" customHeight="1" x14ac:dyDescent="0.25">
      <c r="S87" s="22"/>
      <c r="T87" s="22"/>
      <c r="U87" s="22"/>
      <c r="V87" s="22"/>
      <c r="W87" s="22"/>
      <c r="X87" s="22"/>
      <c r="Y87" s="22"/>
      <c r="Z87" s="22"/>
      <c r="AA87" s="22"/>
      <c r="AB87" s="23"/>
      <c r="AC87" s="23"/>
      <c r="AD87" s="23"/>
    </row>
    <row r="88" spans="19:30" ht="21.75" customHeight="1" x14ac:dyDescent="0.25">
      <c r="S88" s="1"/>
      <c r="T88" s="1"/>
      <c r="U88" s="1"/>
      <c r="V88" s="1"/>
      <c r="W88" s="17"/>
      <c r="X88" s="18"/>
      <c r="Y88" s="19"/>
      <c r="Z88" s="1"/>
      <c r="AA88" s="4"/>
      <c r="AB88" s="4"/>
      <c r="AC88" s="4"/>
      <c r="AD88" s="4"/>
    </row>
    <row r="89" spans="19:30" ht="21.75" customHeight="1" x14ac:dyDescent="0.25">
      <c r="S89" s="22"/>
      <c r="T89" s="22"/>
      <c r="U89" s="22"/>
      <c r="V89" s="22"/>
      <c r="W89" s="22"/>
      <c r="X89" s="22"/>
      <c r="Y89" s="22"/>
      <c r="Z89" s="22"/>
      <c r="AA89" s="22"/>
      <c r="AB89" s="23"/>
      <c r="AC89" s="23"/>
      <c r="AD89" s="23"/>
    </row>
    <row r="90" spans="19:30" ht="21.75" customHeight="1" x14ac:dyDescent="0.25">
      <c r="S90" s="1"/>
      <c r="T90" s="1"/>
      <c r="U90" s="1"/>
      <c r="V90" s="1"/>
      <c r="W90" s="20"/>
      <c r="X90" s="1"/>
      <c r="Y90" s="1"/>
      <c r="Z90" s="4"/>
      <c r="AA90" s="4"/>
      <c r="AB90" s="4"/>
      <c r="AC90" s="4"/>
      <c r="AD90" s="4"/>
    </row>
    <row r="91" spans="19:30" ht="21.75" customHeight="1" x14ac:dyDescent="0.25">
      <c r="S91" s="22"/>
      <c r="T91" s="22"/>
      <c r="U91" s="22"/>
      <c r="V91" s="22"/>
      <c r="W91" s="22"/>
      <c r="X91" s="22"/>
      <c r="Y91" s="22"/>
      <c r="Z91" s="22"/>
      <c r="AA91" s="22"/>
      <c r="AB91" s="25"/>
      <c r="AC91" s="26"/>
      <c r="AD91" s="23"/>
    </row>
  </sheetData>
  <mergeCells count="6">
    <mergeCell ref="N49:O49"/>
    <mergeCell ref="F53:J53"/>
    <mergeCell ref="B2:D3"/>
    <mergeCell ref="B49:D49"/>
    <mergeCell ref="E49:H49"/>
    <mergeCell ref="I49:L49"/>
  </mergeCells>
  <printOptions horizontalCentered="1" verticalCentered="1"/>
  <pageMargins left="0" right="0" top="0" bottom="0" header="0" footer="0"/>
  <pageSetup paperSize="9" scale="52" orientation="landscape" horizontalDpi="4294967293" verticalDpi="4294967293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 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'oktober '!Druckbereich</vt:lpstr>
      <vt:lpstr>september!Druckbereich</vt:lpstr>
    </vt:vector>
  </TitlesOfParts>
  <Company>Heimcomputer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Fasler</dc:creator>
  <cp:lastModifiedBy>Yanni Chey</cp:lastModifiedBy>
  <cp:lastPrinted>2023-12-10T08:55:52Z</cp:lastPrinted>
  <dcterms:created xsi:type="dcterms:W3CDTF">2013-12-28T13:04:28Z</dcterms:created>
  <dcterms:modified xsi:type="dcterms:W3CDTF">2024-02-06T15:19:58Z</dcterms:modified>
</cp:coreProperties>
</file>